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Sheet1!$B$2:$G$35</definedName>
  </definedNames>
  <calcPr calcId="125725"/>
</workbook>
</file>

<file path=xl/calcChain.xml><?xml version="1.0" encoding="utf-8"?>
<calcChain xmlns="http://schemas.openxmlformats.org/spreadsheetml/2006/main">
  <c r="C22" i="1"/>
  <c r="C21"/>
  <c r="C20"/>
  <c r="C18"/>
  <c r="C17"/>
  <c r="C16"/>
  <c r="C15"/>
  <c r="C14"/>
  <c r="C13"/>
  <c r="C12"/>
  <c r="C10"/>
  <c r="C9"/>
  <c r="C8"/>
  <c r="F8"/>
  <c r="G8" s="1"/>
  <c r="E10"/>
  <c r="E11" s="1"/>
  <c r="E12" s="1"/>
  <c r="E9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B9"/>
  <c r="B10" s="1"/>
  <c r="B11" s="1"/>
  <c r="B12" s="1"/>
  <c r="B13" s="1"/>
  <c r="B14" s="1"/>
  <c r="B15" s="1"/>
  <c r="B16" s="1"/>
  <c r="B17" s="1"/>
  <c r="B18" s="1"/>
  <c r="B19" s="1"/>
  <c r="B22" s="1"/>
  <c r="C11" l="1"/>
  <c r="C19"/>
  <c r="F9"/>
  <c r="G9" s="1"/>
  <c r="F22"/>
  <c r="G22" s="1"/>
  <c r="B23"/>
  <c r="F12"/>
  <c r="G12" s="1"/>
  <c r="E13"/>
  <c r="E14" s="1"/>
  <c r="F11"/>
  <c r="G11" s="1"/>
  <c r="F10"/>
  <c r="G10" s="1"/>
  <c r="D25"/>
  <c r="E15"/>
  <c r="F14"/>
  <c r="G14" s="1"/>
  <c r="F13"/>
  <c r="G13" s="1"/>
  <c r="B24" l="1"/>
  <c r="C23"/>
  <c r="F23"/>
  <c r="G23" s="1"/>
  <c r="D26"/>
  <c r="E16"/>
  <c r="F15"/>
  <c r="G15" s="1"/>
  <c r="B25" l="1"/>
  <c r="C24"/>
  <c r="F24"/>
  <c r="G24" s="1"/>
  <c r="D27"/>
  <c r="E17"/>
  <c r="F16"/>
  <c r="G16" s="1"/>
  <c r="B26" l="1"/>
  <c r="C25"/>
  <c r="F25"/>
  <c r="G25" s="1"/>
  <c r="D28"/>
  <c r="E18"/>
  <c r="F17"/>
  <c r="G17" s="1"/>
  <c r="B27" l="1"/>
  <c r="C26"/>
  <c r="F26"/>
  <c r="G26" s="1"/>
  <c r="D29"/>
  <c r="E19"/>
  <c r="F18"/>
  <c r="G18" s="1"/>
  <c r="B28" l="1"/>
  <c r="C27"/>
  <c r="F27"/>
  <c r="G27" s="1"/>
  <c r="D30"/>
  <c r="F19"/>
  <c r="G19" s="1"/>
  <c r="B29" l="1"/>
  <c r="C28"/>
  <c r="F28"/>
  <c r="G28" s="1"/>
  <c r="D31"/>
  <c r="F20"/>
  <c r="G20" s="1"/>
  <c r="B30" l="1"/>
  <c r="C29"/>
  <c r="F29"/>
  <c r="G29" s="1"/>
  <c r="D32"/>
  <c r="F21"/>
  <c r="G21" s="1"/>
  <c r="B31" l="1"/>
  <c r="C30"/>
  <c r="F30"/>
  <c r="G30" s="1"/>
  <c r="D33"/>
  <c r="B32" l="1"/>
  <c r="C31"/>
  <c r="F31"/>
  <c r="G31" s="1"/>
  <c r="D34"/>
  <c r="B33" l="1"/>
  <c r="C32"/>
  <c r="F32"/>
  <c r="G32" s="1"/>
  <c r="C33" l="1"/>
  <c r="B34"/>
  <c r="F33"/>
  <c r="G33" s="1"/>
  <c r="C34" l="1"/>
  <c r="F34"/>
  <c r="G34" s="1"/>
</calcChain>
</file>

<file path=xl/sharedStrings.xml><?xml version="1.0" encoding="utf-8"?>
<sst xmlns="http://schemas.openxmlformats.org/spreadsheetml/2006/main" count="15" uniqueCount="11">
  <si>
    <t>Drops</t>
  </si>
  <si>
    <t xml:space="preserve">Start </t>
  </si>
  <si>
    <t>Volume</t>
  </si>
  <si>
    <t>Final</t>
  </si>
  <si>
    <t>ppm</t>
  </si>
  <si>
    <t>iodine_concentraiton_a01.xlsx</t>
  </si>
  <si>
    <t>oz</t>
  </si>
  <si>
    <t>10/12/2018</t>
  </si>
  <si>
    <t>ml</t>
  </si>
  <si>
    <t>Cncntr</t>
  </si>
  <si>
    <t>Start</t>
  </si>
</sst>
</file>

<file path=xl/styles.xml><?xml version="1.0" encoding="utf-8"?>
<styleSheet xmlns="http://schemas.openxmlformats.org/spreadsheetml/2006/main">
  <numFmts count="2">
    <numFmt numFmtId="165" formatCode="#,##0.0"/>
    <numFmt numFmtId="166" formatCode="0.00000%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quotePrefix="1"/>
    <xf numFmtId="2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tabSelected="1" workbookViewId="0">
      <selection activeCell="B2" sqref="B2"/>
    </sheetView>
  </sheetViews>
  <sheetFormatPr defaultRowHeight="14.5"/>
  <cols>
    <col min="1" max="1" width="5.26953125" customWidth="1"/>
    <col min="2" max="2" width="6.36328125" style="1" customWidth="1"/>
    <col min="3" max="3" width="8.453125" style="6" customWidth="1"/>
    <col min="4" max="4" width="8.453125" style="3" customWidth="1"/>
    <col min="5" max="5" width="7.6328125" style="1" customWidth="1"/>
    <col min="6" max="6" width="13.08984375" style="4" customWidth="1"/>
    <col min="7" max="7" width="8.26953125" style="2" customWidth="1"/>
  </cols>
  <sheetData>
    <row r="1" spans="2:7">
      <c r="B1" t="s">
        <v>5</v>
      </c>
    </row>
    <row r="2" spans="2:7">
      <c r="B2" s="5" t="s">
        <v>7</v>
      </c>
    </row>
    <row r="4" spans="2:7">
      <c r="B4" s="1" t="s">
        <v>10</v>
      </c>
      <c r="C4" s="6" t="s">
        <v>10</v>
      </c>
      <c r="D4" s="3" t="s">
        <v>1</v>
      </c>
      <c r="E4" s="1" t="s">
        <v>3</v>
      </c>
      <c r="F4" s="4" t="s">
        <v>3</v>
      </c>
      <c r="G4" s="2" t="s">
        <v>3</v>
      </c>
    </row>
    <row r="5" spans="2:7">
      <c r="B5" s="1" t="s">
        <v>0</v>
      </c>
      <c r="C5" s="6" t="s">
        <v>8</v>
      </c>
      <c r="D5" s="3" t="s">
        <v>9</v>
      </c>
      <c r="E5" s="1" t="s">
        <v>2</v>
      </c>
      <c r="F5" s="4" t="s">
        <v>9</v>
      </c>
      <c r="G5" s="2" t="s">
        <v>4</v>
      </c>
    </row>
    <row r="6" spans="2:7">
      <c r="C6" s="6">
        <v>20</v>
      </c>
      <c r="E6" s="1" t="s">
        <v>6</v>
      </c>
    </row>
    <row r="8" spans="2:7">
      <c r="B8" s="1">
        <v>1</v>
      </c>
      <c r="C8" s="6">
        <f>+B8/C$6</f>
        <v>0.05</v>
      </c>
      <c r="D8" s="3">
        <v>0.02</v>
      </c>
      <c r="E8" s="1">
        <v>8</v>
      </c>
      <c r="F8" s="4">
        <f>+B8*D8/(E8*600)</f>
        <v>4.1666666666666669E-6</v>
      </c>
      <c r="G8" s="2">
        <f>+F8*10^6</f>
        <v>4.166666666666667</v>
      </c>
    </row>
    <row r="9" spans="2:7">
      <c r="B9" s="1">
        <f>+B8+1</f>
        <v>2</v>
      </c>
      <c r="C9" s="6">
        <f>+B9/C$6</f>
        <v>0.1</v>
      </c>
      <c r="D9" s="3">
        <f>+D8</f>
        <v>0.02</v>
      </c>
      <c r="E9" s="1">
        <f>+E8</f>
        <v>8</v>
      </c>
      <c r="F9" s="4">
        <f>+B9*D9/(E9*600)</f>
        <v>8.3333333333333337E-6</v>
      </c>
      <c r="G9" s="2">
        <f t="shared" ref="G9:G31" si="0">+F9*10^6</f>
        <v>8.3333333333333339</v>
      </c>
    </row>
    <row r="10" spans="2:7">
      <c r="B10" s="1">
        <f t="shared" ref="B10:B19" si="1">+B9+1</f>
        <v>3</v>
      </c>
      <c r="C10" s="6">
        <f>+B10/C$6</f>
        <v>0.15</v>
      </c>
      <c r="D10" s="3">
        <f>+D9</f>
        <v>0.02</v>
      </c>
      <c r="E10" s="1">
        <f t="shared" ref="E10:E19" si="2">+E9</f>
        <v>8</v>
      </c>
      <c r="F10" s="4">
        <f>+B10*D10/(E10*600)</f>
        <v>1.2499999999999999E-5</v>
      </c>
      <c r="G10" s="2">
        <f t="shared" si="0"/>
        <v>12.499999999999998</v>
      </c>
    </row>
    <row r="11" spans="2:7">
      <c r="B11" s="1">
        <f t="shared" si="1"/>
        <v>4</v>
      </c>
      <c r="C11" s="6">
        <f>+B11/C$6</f>
        <v>0.2</v>
      </c>
      <c r="D11" s="3">
        <f t="shared" ref="D11:D21" si="3">+D10</f>
        <v>0.02</v>
      </c>
      <c r="E11" s="1">
        <f t="shared" si="2"/>
        <v>8</v>
      </c>
      <c r="F11" s="4">
        <f>+B11*D11/(E11*600)</f>
        <v>1.6666666666666667E-5</v>
      </c>
      <c r="G11" s="2">
        <f t="shared" si="0"/>
        <v>16.666666666666668</v>
      </c>
    </row>
    <row r="12" spans="2:7">
      <c r="B12" s="1">
        <f t="shared" si="1"/>
        <v>5</v>
      </c>
      <c r="C12" s="6">
        <f>+B12/C$6</f>
        <v>0.25</v>
      </c>
      <c r="D12" s="3">
        <f t="shared" si="3"/>
        <v>0.02</v>
      </c>
      <c r="E12" s="1">
        <f t="shared" si="2"/>
        <v>8</v>
      </c>
      <c r="F12" s="4">
        <f>+B12*D12/(E12*600)</f>
        <v>2.0833333333333336E-5</v>
      </c>
      <c r="G12" s="2">
        <f t="shared" si="0"/>
        <v>20.833333333333336</v>
      </c>
    </row>
    <row r="13" spans="2:7">
      <c r="B13" s="1">
        <f t="shared" si="1"/>
        <v>6</v>
      </c>
      <c r="C13" s="6">
        <f>+B13/C$6</f>
        <v>0.3</v>
      </c>
      <c r="D13" s="3">
        <f t="shared" si="3"/>
        <v>0.02</v>
      </c>
      <c r="E13" s="1">
        <f t="shared" si="2"/>
        <v>8</v>
      </c>
      <c r="F13" s="4">
        <f>+B13*D13/(E13*600)</f>
        <v>2.4999999999999998E-5</v>
      </c>
      <c r="G13" s="2">
        <f t="shared" si="0"/>
        <v>24.999999999999996</v>
      </c>
    </row>
    <row r="14" spans="2:7">
      <c r="B14" s="1">
        <f t="shared" si="1"/>
        <v>7</v>
      </c>
      <c r="C14" s="6">
        <f>+B14/C$6</f>
        <v>0.35</v>
      </c>
      <c r="D14" s="3">
        <f t="shared" si="3"/>
        <v>0.02</v>
      </c>
      <c r="E14" s="1">
        <f t="shared" si="2"/>
        <v>8</v>
      </c>
      <c r="F14" s="4">
        <f>+B14*D14/(E14*600)</f>
        <v>2.916666666666667E-5</v>
      </c>
      <c r="G14" s="2">
        <f t="shared" si="0"/>
        <v>29.166666666666671</v>
      </c>
    </row>
    <row r="15" spans="2:7">
      <c r="B15" s="1">
        <f t="shared" si="1"/>
        <v>8</v>
      </c>
      <c r="C15" s="6">
        <f>+B15/C$6</f>
        <v>0.4</v>
      </c>
      <c r="D15" s="3">
        <f t="shared" si="3"/>
        <v>0.02</v>
      </c>
      <c r="E15" s="1">
        <f t="shared" si="2"/>
        <v>8</v>
      </c>
      <c r="F15" s="4">
        <f>+B15*D15/(E15*600)</f>
        <v>3.3333333333333335E-5</v>
      </c>
      <c r="G15" s="2">
        <f t="shared" si="0"/>
        <v>33.333333333333336</v>
      </c>
    </row>
    <row r="16" spans="2:7">
      <c r="B16" s="1">
        <f t="shared" si="1"/>
        <v>9</v>
      </c>
      <c r="C16" s="6">
        <f>+B16/C$6</f>
        <v>0.45</v>
      </c>
      <c r="D16" s="3">
        <f t="shared" si="3"/>
        <v>0.02</v>
      </c>
      <c r="E16" s="1">
        <f t="shared" si="2"/>
        <v>8</v>
      </c>
      <c r="F16" s="4">
        <f>+B16*D16/(E16*600)</f>
        <v>3.7499999999999997E-5</v>
      </c>
      <c r="G16" s="2">
        <f t="shared" si="0"/>
        <v>37.5</v>
      </c>
    </row>
    <row r="17" spans="2:7">
      <c r="B17" s="1">
        <f t="shared" si="1"/>
        <v>10</v>
      </c>
      <c r="C17" s="6">
        <f>+B17/C$6</f>
        <v>0.5</v>
      </c>
      <c r="D17" s="3">
        <f t="shared" si="3"/>
        <v>0.02</v>
      </c>
      <c r="E17" s="1">
        <f t="shared" si="2"/>
        <v>8</v>
      </c>
      <c r="F17" s="4">
        <f>+B17*D17/(E17*600)</f>
        <v>4.1666666666666672E-5</v>
      </c>
      <c r="G17" s="2">
        <f t="shared" si="0"/>
        <v>41.666666666666671</v>
      </c>
    </row>
    <row r="18" spans="2:7">
      <c r="B18" s="1">
        <f t="shared" si="1"/>
        <v>11</v>
      </c>
      <c r="C18" s="6">
        <f>+B18/C$6</f>
        <v>0.55000000000000004</v>
      </c>
      <c r="D18" s="3">
        <f t="shared" si="3"/>
        <v>0.02</v>
      </c>
      <c r="E18" s="1">
        <f t="shared" si="2"/>
        <v>8</v>
      </c>
      <c r="F18" s="4">
        <f>+B18*D18/(E18*600)</f>
        <v>4.5833333333333334E-5</v>
      </c>
      <c r="G18" s="2">
        <f t="shared" si="0"/>
        <v>45.833333333333336</v>
      </c>
    </row>
    <row r="19" spans="2:7">
      <c r="B19" s="1">
        <f t="shared" si="1"/>
        <v>12</v>
      </c>
      <c r="C19" s="6">
        <f>+B19/C$6</f>
        <v>0.6</v>
      </c>
      <c r="D19" s="3">
        <f t="shared" si="3"/>
        <v>0.02</v>
      </c>
      <c r="E19" s="1">
        <f t="shared" si="2"/>
        <v>8</v>
      </c>
      <c r="F19" s="4">
        <f>+B19*D19/(E19*600)</f>
        <v>4.9999999999999996E-5</v>
      </c>
      <c r="G19" s="2">
        <f t="shared" si="0"/>
        <v>49.999999999999993</v>
      </c>
    </row>
    <row r="20" spans="2:7">
      <c r="B20" s="1">
        <v>12</v>
      </c>
      <c r="C20" s="6">
        <f>+B20/C$6</f>
        <v>0.6</v>
      </c>
      <c r="D20" s="3">
        <f t="shared" si="3"/>
        <v>0.02</v>
      </c>
      <c r="E20" s="1">
        <v>32</v>
      </c>
      <c r="F20" s="4">
        <f>+B20*D20/(E20*600)</f>
        <v>1.2499999999999999E-5</v>
      </c>
      <c r="G20" s="2">
        <f t="shared" si="0"/>
        <v>12.499999999999998</v>
      </c>
    </row>
    <row r="21" spans="2:7">
      <c r="B21" s="1">
        <v>24</v>
      </c>
      <c r="C21" s="6">
        <f>+B21/C$6</f>
        <v>1.2</v>
      </c>
      <c r="D21" s="3">
        <f t="shared" si="3"/>
        <v>0.02</v>
      </c>
      <c r="E21" s="1">
        <v>48</v>
      </c>
      <c r="F21" s="4">
        <f>+B21*D21/(E21*600)</f>
        <v>1.6666666666666667E-5</v>
      </c>
      <c r="G21" s="2">
        <f t="shared" si="0"/>
        <v>16.666666666666668</v>
      </c>
    </row>
    <row r="22" spans="2:7">
      <c r="B22" s="1">
        <f>+B19+1</f>
        <v>13</v>
      </c>
      <c r="C22" s="6">
        <f>+B22/C$6</f>
        <v>0.65</v>
      </c>
      <c r="D22" s="3">
        <f t="shared" ref="D22" si="4">+D21</f>
        <v>0.02</v>
      </c>
      <c r="E22" s="1">
        <v>8</v>
      </c>
      <c r="F22" s="4">
        <f t="shared" ref="F22" si="5">+B22*D22/(E22*600)</f>
        <v>5.4166666666666671E-5</v>
      </c>
      <c r="G22" s="2">
        <f t="shared" si="0"/>
        <v>54.166666666666671</v>
      </c>
    </row>
    <row r="23" spans="2:7">
      <c r="B23" s="1">
        <f>+B22+1</f>
        <v>14</v>
      </c>
      <c r="C23" s="6">
        <f>+B23/C$6</f>
        <v>0.7</v>
      </c>
      <c r="D23" s="3">
        <f t="shared" ref="D23:D31" si="6">+D22</f>
        <v>0.02</v>
      </c>
      <c r="E23" s="1">
        <v>8</v>
      </c>
      <c r="F23" s="4">
        <f t="shared" ref="F23:F31" si="7">+B23*D23/(E23*600)</f>
        <v>5.833333333333334E-5</v>
      </c>
      <c r="G23" s="2">
        <f t="shared" si="0"/>
        <v>58.333333333333343</v>
      </c>
    </row>
    <row r="24" spans="2:7">
      <c r="B24" s="1">
        <f t="shared" ref="B24:B31" si="8">+B23+1</f>
        <v>15</v>
      </c>
      <c r="C24" s="6">
        <f>+B24/C$6</f>
        <v>0.75</v>
      </c>
      <c r="D24" s="3">
        <f t="shared" si="6"/>
        <v>0.02</v>
      </c>
      <c r="E24" s="1">
        <v>8</v>
      </c>
      <c r="F24" s="4">
        <f t="shared" si="7"/>
        <v>6.2500000000000001E-5</v>
      </c>
      <c r="G24" s="2">
        <f t="shared" si="0"/>
        <v>62.5</v>
      </c>
    </row>
    <row r="25" spans="2:7">
      <c r="B25" s="1">
        <f t="shared" si="8"/>
        <v>16</v>
      </c>
      <c r="C25" s="6">
        <f>+B25/C$6</f>
        <v>0.8</v>
      </c>
      <c r="D25" s="3">
        <f t="shared" si="6"/>
        <v>0.02</v>
      </c>
      <c r="E25" s="1">
        <v>8</v>
      </c>
      <c r="F25" s="4">
        <f t="shared" si="7"/>
        <v>6.666666666666667E-5</v>
      </c>
      <c r="G25" s="2">
        <f t="shared" si="0"/>
        <v>66.666666666666671</v>
      </c>
    </row>
    <row r="26" spans="2:7">
      <c r="B26" s="1">
        <f t="shared" si="8"/>
        <v>17</v>
      </c>
      <c r="C26" s="6">
        <f>+B26/C$6</f>
        <v>0.85</v>
      </c>
      <c r="D26" s="3">
        <f t="shared" si="6"/>
        <v>0.02</v>
      </c>
      <c r="E26" s="1">
        <v>8</v>
      </c>
      <c r="F26" s="4">
        <f t="shared" si="7"/>
        <v>7.0833333333333338E-5</v>
      </c>
      <c r="G26" s="2">
        <f t="shared" si="0"/>
        <v>70.833333333333343</v>
      </c>
    </row>
    <row r="27" spans="2:7">
      <c r="B27" s="1">
        <f t="shared" si="8"/>
        <v>18</v>
      </c>
      <c r="C27" s="6">
        <f>+B27/C$6</f>
        <v>0.9</v>
      </c>
      <c r="D27" s="3">
        <f t="shared" si="6"/>
        <v>0.02</v>
      </c>
      <c r="E27" s="1">
        <v>8</v>
      </c>
      <c r="F27" s="4">
        <f t="shared" si="7"/>
        <v>7.4999999999999993E-5</v>
      </c>
      <c r="G27" s="2">
        <f t="shared" si="0"/>
        <v>75</v>
      </c>
    </row>
    <row r="28" spans="2:7">
      <c r="B28" s="1">
        <f t="shared" si="8"/>
        <v>19</v>
      </c>
      <c r="C28" s="6">
        <f>+B28/C$6</f>
        <v>0.95</v>
      </c>
      <c r="D28" s="3">
        <f t="shared" si="6"/>
        <v>0.02</v>
      </c>
      <c r="E28" s="1">
        <v>8</v>
      </c>
      <c r="F28" s="4">
        <f t="shared" si="7"/>
        <v>7.9166666666666662E-5</v>
      </c>
      <c r="G28" s="2">
        <f t="shared" si="0"/>
        <v>79.166666666666657</v>
      </c>
    </row>
    <row r="29" spans="2:7">
      <c r="B29" s="1">
        <f t="shared" si="8"/>
        <v>20</v>
      </c>
      <c r="C29" s="6">
        <f>+B29/C$6</f>
        <v>1</v>
      </c>
      <c r="D29" s="3">
        <f t="shared" si="6"/>
        <v>0.02</v>
      </c>
      <c r="E29" s="1">
        <v>8</v>
      </c>
      <c r="F29" s="4">
        <f t="shared" si="7"/>
        <v>8.3333333333333344E-5</v>
      </c>
      <c r="G29" s="2">
        <f t="shared" si="0"/>
        <v>83.333333333333343</v>
      </c>
    </row>
    <row r="30" spans="2:7">
      <c r="B30" s="1">
        <f t="shared" si="8"/>
        <v>21</v>
      </c>
      <c r="C30" s="6">
        <f>+B30/C$6</f>
        <v>1.05</v>
      </c>
      <c r="D30" s="3">
        <f t="shared" si="6"/>
        <v>0.02</v>
      </c>
      <c r="E30" s="1">
        <v>8</v>
      </c>
      <c r="F30" s="4">
        <f t="shared" si="7"/>
        <v>8.7499999999999999E-5</v>
      </c>
      <c r="G30" s="2">
        <f t="shared" si="0"/>
        <v>87.5</v>
      </c>
    </row>
    <row r="31" spans="2:7">
      <c r="B31" s="1">
        <f t="shared" si="8"/>
        <v>22</v>
      </c>
      <c r="C31" s="6">
        <f>+B31/C$6</f>
        <v>1.1000000000000001</v>
      </c>
      <c r="D31" s="3">
        <f t="shared" si="6"/>
        <v>0.02</v>
      </c>
      <c r="E31" s="1">
        <v>8</v>
      </c>
      <c r="F31" s="4">
        <f t="shared" si="7"/>
        <v>9.1666666666666668E-5</v>
      </c>
      <c r="G31" s="2">
        <f t="shared" si="0"/>
        <v>91.666666666666671</v>
      </c>
    </row>
    <row r="32" spans="2:7">
      <c r="B32" s="1">
        <f>+B31+1</f>
        <v>23</v>
      </c>
      <c r="C32" s="6">
        <f>+B32/C$6</f>
        <v>1.1499999999999999</v>
      </c>
      <c r="D32" s="3">
        <f>+D31</f>
        <v>0.02</v>
      </c>
      <c r="E32" s="1">
        <v>8</v>
      </c>
      <c r="F32" s="4">
        <f t="shared" ref="F32" si="9">+B32*D32/(E32*600)</f>
        <v>9.5833333333333336E-5</v>
      </c>
      <c r="G32" s="2">
        <f>+F32*10^6</f>
        <v>95.833333333333343</v>
      </c>
    </row>
    <row r="33" spans="2:7">
      <c r="B33" s="1">
        <f t="shared" ref="B33:B34" si="10">+B32+1</f>
        <v>24</v>
      </c>
      <c r="C33" s="6">
        <f>+B33/C$6</f>
        <v>1.2</v>
      </c>
      <c r="D33" s="3">
        <f t="shared" ref="D33:D34" si="11">+D32</f>
        <v>0.02</v>
      </c>
      <c r="E33" s="1">
        <v>8</v>
      </c>
      <c r="F33" s="4">
        <f t="shared" ref="F33:F34" si="12">+B33*D33/(E33*600)</f>
        <v>9.9999999999999991E-5</v>
      </c>
      <c r="G33" s="2">
        <f t="shared" ref="G33:G34" si="13">+F33*10^6</f>
        <v>99.999999999999986</v>
      </c>
    </row>
    <row r="34" spans="2:7">
      <c r="B34" s="1">
        <f t="shared" si="10"/>
        <v>25</v>
      </c>
      <c r="C34" s="6">
        <f>+B34/C$6</f>
        <v>1.25</v>
      </c>
      <c r="D34" s="3">
        <f t="shared" si="11"/>
        <v>0.02</v>
      </c>
      <c r="E34" s="1">
        <v>8</v>
      </c>
      <c r="F34" s="4">
        <f t="shared" si="12"/>
        <v>1.0416666666666667E-4</v>
      </c>
      <c r="G34" s="2">
        <f t="shared" si="13"/>
        <v>104.16666666666667</v>
      </c>
    </row>
  </sheetData>
  <printOptions gridLines="1"/>
  <pageMargins left="0.7" right="5.8" top="0.25" bottom="0.3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2018-10-13T02:06:24Z</dcterms:modified>
</cp:coreProperties>
</file>