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Sheet1!$B$2:$O$42</definedName>
  </definedName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14" i="1" l="1"/>
  <c r="F13" i="1"/>
  <c r="E13" i="1"/>
  <c r="E12" i="1"/>
  <c r="E11" i="1"/>
  <c r="E10" i="1"/>
  <c r="D13" i="1"/>
  <c r="D12" i="1"/>
  <c r="D11" i="1"/>
  <c r="D10" i="1"/>
  <c r="F12" i="1"/>
  <c r="F11" i="1"/>
  <c r="F10" i="1"/>
  <c r="G13" i="1"/>
  <c r="G12" i="1"/>
  <c r="G11" i="1"/>
  <c r="G10" i="1"/>
  <c r="H13" i="1"/>
  <c r="H12" i="1"/>
  <c r="H11" i="1"/>
  <c r="H10" i="1"/>
  <c r="O13" i="1"/>
  <c r="N13" i="1"/>
  <c r="M13" i="1"/>
  <c r="L13" i="1"/>
  <c r="K13" i="1"/>
  <c r="J13" i="1"/>
  <c r="I13" i="1"/>
  <c r="I12" i="1"/>
  <c r="I11" i="1"/>
  <c r="I10" i="1"/>
  <c r="E14" i="1" l="1"/>
  <c r="D14" i="1"/>
  <c r="F14" i="1"/>
  <c r="I14" i="1"/>
  <c r="H14" i="1"/>
  <c r="G14" i="1"/>
  <c r="O11" i="1"/>
  <c r="N11" i="1"/>
  <c r="M11" i="1"/>
  <c r="L11" i="1"/>
  <c r="K11" i="1"/>
  <c r="O10" i="1"/>
  <c r="N10" i="1"/>
  <c r="M10" i="1"/>
  <c r="L10" i="1"/>
  <c r="K10" i="1"/>
  <c r="J11" i="1"/>
  <c r="J10" i="1"/>
  <c r="J12" i="1"/>
  <c r="O12" i="1"/>
  <c r="N12" i="1"/>
  <c r="M12" i="1"/>
  <c r="L12" i="1"/>
  <c r="K12" i="1"/>
  <c r="N14" i="1" l="1"/>
  <c r="L14" i="1"/>
  <c r="M14" i="1"/>
  <c r="J14" i="1"/>
  <c r="K14" i="1"/>
  <c r="O14" i="1"/>
</calcChain>
</file>

<file path=xl/sharedStrings.xml><?xml version="1.0" encoding="utf-8"?>
<sst xmlns="http://schemas.openxmlformats.org/spreadsheetml/2006/main" count="292" uniqueCount="113">
  <si>
    <t>Name</t>
  </si>
  <si>
    <t>THC</t>
  </si>
  <si>
    <t>CBD</t>
  </si>
  <si>
    <t>Uses</t>
  </si>
  <si>
    <t>Side Effects</t>
  </si>
  <si>
    <t>Girl Scout Cookies</t>
  </si>
  <si>
    <t>stress, depression, pain, lack of appetite and headache</t>
  </si>
  <si>
    <t>dry mouth, dry eyes, paranoia, anxiety and dizziness</t>
  </si>
  <si>
    <t>OG Kush</t>
  </si>
  <si>
    <t>stress, pain, depression, insomnia and headaches</t>
  </si>
  <si>
    <t>dry mouth, dry eyes, dizziness, paranoia and anxiety</t>
  </si>
  <si>
    <t>Harlequin</t>
  </si>
  <si>
    <t>pain, stress, depression, inflammation and headache</t>
  </si>
  <si>
    <t>dry mouth, dry eyes, anxiety, dizziness and headache</t>
  </si>
  <si>
    <t>Strawberry Cough</t>
  </si>
  <si>
    <t>stress, depression, pain, fatigue and lack of appetite</t>
  </si>
  <si>
    <t>dry mouth, dry eyes, headache, dizziness and paranoia</t>
  </si>
  <si>
    <t>One to One</t>
  </si>
  <si>
    <t>muscle spasms, pain, stress, insomnia and lack of appetite</t>
  </si>
  <si>
    <t>dry mouth, dry eyes, dizziness and paranoia</t>
  </si>
  <si>
    <t>Atomic Northern Lights</t>
  </si>
  <si>
    <t>stress, pain, depression, insomnia and lack of appetite</t>
  </si>
  <si>
    <t>dry mouth, dry eyes, dizziness, paranoia and headache</t>
  </si>
  <si>
    <t>Bruce Banner</t>
  </si>
  <si>
    <t>stress, depression, pain, fatigue and headache</t>
  </si>
  <si>
    <t>Blue Dream</t>
  </si>
  <si>
    <t>stress, depression, pain, headache and fatigue</t>
  </si>
  <si>
    <t>dry mouth, dry eyes, paranoia, dizziness and anxiety</t>
  </si>
  <si>
    <t>Green Crack</t>
  </si>
  <si>
    <t>stress, depression, fatigue, pain and lack of appetite</t>
  </si>
  <si>
    <t>dry mouth, dry eyes, paranoia, anxiety and headache</t>
  </si>
  <si>
    <t>Super Sour Diesel</t>
  </si>
  <si>
    <t>stress, depression, pain, nausea and headache</t>
  </si>
  <si>
    <t>dry mouth, dry eyes, anxiety, paranoia and dizziness</t>
  </si>
  <si>
    <t>Jamaican Lion</t>
  </si>
  <si>
    <t>stress, pain, depression, muscle spasms and inflammation</t>
  </si>
  <si>
    <t>dry mouth, dizziness, dry eyes, headache and paranoia</t>
  </si>
  <si>
    <t>Crimea Blue</t>
  </si>
  <si>
    <t>eye pressure, pain, depression, stress and insomnia</t>
  </si>
  <si>
    <t>dry mouth and dizziness</t>
  </si>
  <si>
    <t>G-13 Haze</t>
  </si>
  <si>
    <t>stress, pain, insomnia, depression and eye pressure</t>
  </si>
  <si>
    <t>dry mouth, dry eyes, dizziness, anxiety and paranoia</t>
  </si>
  <si>
    <t>Dr. Grinspoon</t>
  </si>
  <si>
    <t>depression, fatigue, stress, lack of appetite and pain</t>
  </si>
  <si>
    <t>dry mouth, dizziness, dry eyes and paranoia</t>
  </si>
  <si>
    <t>THCA</t>
  </si>
  <si>
    <t>Glazed Enigma</t>
  </si>
  <si>
    <t>Pineapple Express</t>
  </si>
  <si>
    <t>Seven Star</t>
  </si>
  <si>
    <t>Date</t>
  </si>
  <si>
    <t>THCV</t>
  </si>
  <si>
    <t>CBC</t>
  </si>
  <si>
    <t>CBDA</t>
  </si>
  <si>
    <t>CBDV</t>
  </si>
  <si>
    <t>CBN</t>
  </si>
  <si>
    <t>CBG</t>
  </si>
  <si>
    <t>Pinene B</t>
  </si>
  <si>
    <t>Limonene</t>
  </si>
  <si>
    <t>Linalool</t>
  </si>
  <si>
    <t>Pinene A</t>
  </si>
  <si>
    <t>Humulene</t>
  </si>
  <si>
    <t>Bisabolol</t>
  </si>
  <si>
    <t>Terpinolene</t>
  </si>
  <si>
    <t>flower</t>
  </si>
  <si>
    <t>CBGA</t>
  </si>
  <si>
    <t>Myrcene B</t>
  </si>
  <si>
    <t>Valencene</t>
  </si>
  <si>
    <t>Fenchone</t>
  </si>
  <si>
    <t>Neroidol cis</t>
  </si>
  <si>
    <t>---</t>
  </si>
  <si>
    <t>Apothecarium</t>
  </si>
  <si>
    <t>Verilife</t>
  </si>
  <si>
    <t>B Caryophyllene</t>
  </si>
  <si>
    <t>Total T + C</t>
  </si>
  <si>
    <t>Total Terpenes</t>
  </si>
  <si>
    <t>OGKB 2.0</t>
  </si>
  <si>
    <t>Grower's Reserve</t>
  </si>
  <si>
    <t>Carophyllene Oxide</t>
  </si>
  <si>
    <t>Brand</t>
  </si>
  <si>
    <t>-----</t>
  </si>
  <si>
    <t>Citris City</t>
  </si>
  <si>
    <t>Strane</t>
  </si>
  <si>
    <t>sativa</t>
  </si>
  <si>
    <t>Ayr</t>
  </si>
  <si>
    <t>Orphyllene, B</t>
  </si>
  <si>
    <t>Total T</t>
  </si>
  <si>
    <t>Total C</t>
  </si>
  <si>
    <t>3 Chems</t>
  </si>
  <si>
    <t>Rhtym</t>
  </si>
  <si>
    <t>8/31/2022</t>
  </si>
  <si>
    <t>hybrid</t>
  </si>
  <si>
    <t>3.5 gm $3__</t>
  </si>
  <si>
    <t>7 gm $50</t>
  </si>
  <si>
    <t>WDC</t>
  </si>
  <si>
    <t>Matter</t>
  </si>
  <si>
    <t>Cherry Pie x GSC</t>
  </si>
  <si>
    <t>3.5 gm $30</t>
  </si>
  <si>
    <t>Ocimene</t>
  </si>
  <si>
    <t>Cresco</t>
  </si>
  <si>
    <t>Growers Select</t>
  </si>
  <si>
    <t>1 gm $17</t>
  </si>
  <si>
    <t>3.5 gm $35</t>
  </si>
  <si>
    <t>8" Bagel</t>
  </si>
  <si>
    <t>Lio Sap #32</t>
  </si>
  <si>
    <t>Camphene</t>
  </si>
  <si>
    <t>Geraniol</t>
  </si>
  <si>
    <t>mm_strains_2023_01_23.xlsx</t>
  </si>
  <si>
    <t>12/    /2022</t>
  </si>
  <si>
    <t>Maitri</t>
  </si>
  <si>
    <t>----</t>
  </si>
  <si>
    <t>Total T+C+Terp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</si>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</sst>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0.000%"/>
  </numFmts>
  <fonts count="28" x14ac:knownFonts="1">
    <font>
      <sz val="11"/>
      <color theme="1"/>
      <name val="Calibri"/>
      <family val="2"/>
      <scheme val="minor"/>
    </font>
    <font>
      <sz val="11"/>
      <color rgb="FF212529"/>
      <name val="Arial"/>
      <family val="2"/>
    </font>
    <font>
      <b/>
      <sz val="10"/>
      <color rgb="FF212529"/>
      <name val="Arial"/>
      <family val="2"/>
    </font>
    <font>
      <b/>
      <sz val="11"/>
      <color rgb="FF21252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rgb="FF212529"/>
      <name val="Arial"/>
      <family val="2"/>
    </font>
    <font>
      <sz val="10"/>
      <color rgb="FF212529"/>
      <name val="Arial"/>
      <family val="2"/>
    </font>
    <font>
      <sz val="8"/>
      <color theme="1"/>
      <name val="Arial"/>
      <family val="2"/>
    </font>
    <font>
      <b/>
      <sz val="8"/>
      <color rgb="FF212529"/>
      <name val="Arial"/>
      <family val="2"/>
    </font>
    <font>
      <sz val="8"/>
      <color rgb="FF212529"/>
      <name val="Arial"/>
      <family val="2"/>
    </font>
    <font>
      <b/>
      <sz val="11"/>
      <color rgb="FFFF0000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  <font>
      <sz val="9"/>
      <color rgb="FF0070C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rgb="FFFF0000"/>
      <name val="Arial"/>
      <family val="2"/>
    </font>
    <font>
      <b/>
      <sz val="8"/>
      <color rgb="FF0070C0"/>
      <name val="Arial"/>
      <family val="2"/>
    </font>
    <font>
      <sz val="11"/>
      <color rgb="FFFF000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9"/>
      <color rgb="FF212529"/>
      <name val="Arial"/>
      <family val="2"/>
    </font>
    <font>
      <sz val="10"/>
      <color theme="1"/>
      <name val="Arial"/>
      <family val="2"/>
    </font>
    <font>
      <b/>
      <sz val="9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rgb="FF000000"/>
      </right>
      <top style="thick">
        <color rgb="FF000000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3" fillId="2" borderId="10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164" fontId="1" fillId="2" borderId="5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3" fillId="2" borderId="11" xfId="0" applyFont="1" applyFill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4" fillId="0" borderId="7" xfId="0" applyFont="1" applyBorder="1"/>
    <xf numFmtId="0" fontId="3" fillId="2" borderId="12" xfId="0" applyFont="1" applyFill="1" applyBorder="1" applyAlignment="1">
      <alignment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3" fillId="2" borderId="13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164" fontId="3" fillId="2" borderId="3" xfId="0" quotePrefix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quotePrefix="1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3" fillId="2" borderId="18" xfId="0" applyNumberFormat="1" applyFont="1" applyFill="1" applyBorder="1" applyAlignment="1">
      <alignment horizontal="center" vertical="center" wrapText="1"/>
    </xf>
    <xf numFmtId="164" fontId="1" fillId="2" borderId="9" xfId="0" quotePrefix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quotePrefix="1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4" fontId="2" fillId="2" borderId="10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6" fillId="0" borderId="0" xfId="0" applyNumberFormat="1" applyFont="1"/>
    <xf numFmtId="0" fontId="2" fillId="2" borderId="1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164" fontId="3" fillId="2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0" fontId="4" fillId="0" borderId="0" xfId="0" applyFont="1" applyBorder="1"/>
    <xf numFmtId="0" fontId="5" fillId="0" borderId="0" xfId="0" applyNumberFormat="1" applyFont="1" applyBorder="1" applyAlignment="1">
      <alignment vertical="center"/>
    </xf>
    <xf numFmtId="0" fontId="4" fillId="0" borderId="0" xfId="0" applyNumberFormat="1" applyFont="1" applyBorder="1"/>
    <xf numFmtId="14" fontId="6" fillId="0" borderId="0" xfId="0" applyNumberFormat="1" applyFont="1" applyBorder="1"/>
    <xf numFmtId="14" fontId="8" fillId="2" borderId="1" xfId="0" applyNumberFormat="1" applyFont="1" applyFill="1" applyBorder="1" applyAlignment="1">
      <alignment horizontal="center" vertical="center" wrapText="1"/>
    </xf>
    <xf numFmtId="164" fontId="8" fillId="2" borderId="5" xfId="0" quotePrefix="1" applyNumberFormat="1" applyFont="1" applyFill="1" applyBorder="1" applyAlignment="1">
      <alignment horizontal="center" vertical="center" wrapText="1"/>
    </xf>
    <xf numFmtId="164" fontId="3" fillId="2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/>
    <xf numFmtId="0" fontId="10" fillId="2" borderId="15" xfId="0" applyFont="1" applyFill="1" applyBorder="1" applyAlignment="1">
      <alignment vertical="center" wrapText="1"/>
    </xf>
    <xf numFmtId="164" fontId="11" fillId="2" borderId="1" xfId="0" quotePrefix="1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14" xfId="0" applyFont="1" applyFill="1" applyBorder="1" applyAlignment="1">
      <alignment vertical="center" wrapText="1"/>
    </xf>
    <xf numFmtId="164" fontId="11" fillId="2" borderId="18" xfId="0" applyNumberFormat="1" applyFont="1" applyFill="1" applyBorder="1" applyAlignment="1">
      <alignment horizontal="center" vertical="center" wrapText="1"/>
    </xf>
    <xf numFmtId="164" fontId="11" fillId="2" borderId="3" xfId="0" quotePrefix="1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4" fillId="0" borderId="24" xfId="0" applyFont="1" applyBorder="1"/>
    <xf numFmtId="164" fontId="12" fillId="2" borderId="8" xfId="0" applyNumberFormat="1" applyFont="1" applyFill="1" applyBorder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64" fontId="14" fillId="2" borderId="22" xfId="0" applyNumberFormat="1" applyFont="1" applyFill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 wrapText="1"/>
    </xf>
    <xf numFmtId="164" fontId="14" fillId="2" borderId="8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3" fillId="2" borderId="2" xfId="0" quotePrefix="1" applyNumberFormat="1" applyFont="1" applyFill="1" applyBorder="1" applyAlignment="1">
      <alignment horizontal="center" vertical="center" wrapText="1"/>
    </xf>
    <xf numFmtId="164" fontId="17" fillId="2" borderId="1" xfId="0" quotePrefix="1" applyNumberFormat="1" applyFont="1" applyFill="1" applyBorder="1" applyAlignment="1">
      <alignment horizontal="center" vertical="center" wrapText="1"/>
    </xf>
    <xf numFmtId="164" fontId="13" fillId="2" borderId="1" xfId="0" quotePrefix="1" applyNumberFormat="1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17" fillId="2" borderId="3" xfId="0" quotePrefix="1" applyNumberFormat="1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164" fontId="13" fillId="2" borderId="4" xfId="0" applyNumberFormat="1" applyFont="1" applyFill="1" applyBorder="1" applyAlignment="1">
      <alignment horizontal="center" vertical="center" wrapText="1"/>
    </xf>
    <xf numFmtId="0" fontId="13" fillId="2" borderId="1" xfId="0" quotePrefix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 wrapText="1"/>
    </xf>
    <xf numFmtId="164" fontId="18" fillId="2" borderId="5" xfId="0" quotePrefix="1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18" xfId="0" applyNumberFormat="1" applyFont="1" applyFill="1" applyBorder="1" applyAlignment="1">
      <alignment horizontal="center" vertical="center" wrapText="1"/>
    </xf>
    <xf numFmtId="164" fontId="13" fillId="2" borderId="18" xfId="0" applyNumberFormat="1" applyFont="1" applyFill="1" applyBorder="1" applyAlignment="1">
      <alignment horizontal="center" vertical="center" wrapText="1"/>
    </xf>
    <xf numFmtId="164" fontId="17" fillId="2" borderId="18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2" fillId="2" borderId="5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quotePrefix="1" applyNumberFormat="1" applyFont="1" applyFill="1" applyBorder="1" applyAlignment="1">
      <alignment horizontal="center" vertical="center" wrapText="1"/>
    </xf>
    <xf numFmtId="164" fontId="12" fillId="2" borderId="18" xfId="0" applyNumberFormat="1" applyFont="1" applyFill="1" applyBorder="1" applyAlignment="1">
      <alignment horizontal="center" vertical="center" wrapText="1"/>
    </xf>
    <xf numFmtId="164" fontId="12" fillId="2" borderId="19" xfId="0" applyNumberFormat="1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164" fontId="12" fillId="2" borderId="22" xfId="0" applyNumberFormat="1" applyFont="1" applyFill="1" applyBorder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vertical="center" wrapText="1"/>
    </xf>
    <xf numFmtId="0" fontId="10" fillId="2" borderId="17" xfId="0" applyFont="1" applyFill="1" applyBorder="1" applyAlignment="1">
      <alignment vertical="center" wrapText="1"/>
    </xf>
    <xf numFmtId="164" fontId="20" fillId="2" borderId="17" xfId="0" applyNumberFormat="1" applyFont="1" applyFill="1" applyBorder="1" applyAlignment="1">
      <alignment horizontal="center" vertical="center" wrapText="1"/>
    </xf>
    <xf numFmtId="164" fontId="10" fillId="2" borderId="17" xfId="0" applyNumberFormat="1" applyFont="1" applyFill="1" applyBorder="1" applyAlignment="1">
      <alignment horizontal="center" vertical="center" wrapText="1"/>
    </xf>
    <xf numFmtId="164" fontId="11" fillId="2" borderId="1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164" fontId="20" fillId="2" borderId="5" xfId="0" applyNumberFormat="1" applyFont="1" applyFill="1" applyBorder="1" applyAlignment="1">
      <alignment horizontal="center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14" fontId="8" fillId="2" borderId="5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21" fillId="2" borderId="5" xfId="0" applyNumberFormat="1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64" fontId="22" fillId="2" borderId="18" xfId="0" applyNumberFormat="1" applyFont="1" applyFill="1" applyBorder="1" applyAlignment="1">
      <alignment horizontal="center" vertical="center" wrapText="1"/>
    </xf>
    <xf numFmtId="164" fontId="23" fillId="2" borderId="20" xfId="0" applyNumberFormat="1" applyFont="1" applyFill="1" applyBorder="1" applyAlignment="1">
      <alignment horizontal="center" vertical="center" wrapText="1"/>
    </xf>
    <xf numFmtId="164" fontId="23" fillId="2" borderId="19" xfId="0" applyNumberFormat="1" applyFont="1" applyFill="1" applyBorder="1" applyAlignment="1">
      <alignment horizontal="center" vertical="center" wrapText="1"/>
    </xf>
    <xf numFmtId="164" fontId="23" fillId="2" borderId="5" xfId="0" applyNumberFormat="1" applyFont="1" applyFill="1" applyBorder="1" applyAlignment="1">
      <alignment horizontal="center" vertical="center" wrapText="1"/>
    </xf>
    <xf numFmtId="164" fontId="1" fillId="2" borderId="19" xfId="0" quotePrefix="1" applyNumberFormat="1" applyFont="1" applyFill="1" applyBorder="1" applyAlignment="1">
      <alignment horizontal="center" vertical="center" wrapText="1"/>
    </xf>
    <xf numFmtId="164" fontId="1" fillId="2" borderId="5" xfId="0" quotePrefix="1" applyNumberFormat="1" applyFont="1" applyFill="1" applyBorder="1" applyAlignment="1">
      <alignment horizontal="center" vertical="center" wrapText="1"/>
    </xf>
    <xf numFmtId="164" fontId="23" fillId="2" borderId="5" xfId="0" quotePrefix="1" applyNumberFormat="1" applyFont="1" applyFill="1" applyBorder="1" applyAlignment="1">
      <alignment horizontal="center" vertical="center" wrapText="1"/>
    </xf>
    <xf numFmtId="164" fontId="11" fillId="2" borderId="19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0" fontId="2" fillId="2" borderId="15" xfId="0" applyFont="1" applyFill="1" applyBorder="1" applyAlignment="1">
      <alignment vertical="center" wrapText="1"/>
    </xf>
    <xf numFmtId="164" fontId="18" fillId="2" borderId="1" xfId="0" quotePrefix="1" applyNumberFormat="1" applyFont="1" applyFill="1" applyBorder="1" applyAlignment="1">
      <alignment horizontal="center" vertical="center" wrapText="1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1" xfId="0" quotePrefix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6" fillId="0" borderId="0" xfId="0" applyFont="1"/>
    <xf numFmtId="164" fontId="12" fillId="2" borderId="4" xfId="0" applyNumberFormat="1" applyFont="1" applyFill="1" applyBorder="1" applyAlignment="1">
      <alignment horizontal="center" vertical="center" wrapText="1"/>
    </xf>
    <xf numFmtId="164" fontId="13" fillId="2" borderId="9" xfId="0" quotePrefix="1" applyNumberFormat="1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Border="1"/>
    <xf numFmtId="0" fontId="25" fillId="2" borderId="10" xfId="0" applyNumberFormat="1" applyFont="1" applyFill="1" applyBorder="1" applyAlignment="1">
      <alignment vertical="center" wrapText="1"/>
    </xf>
    <xf numFmtId="0" fontId="27" fillId="2" borderId="1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25" fillId="2" borderId="1" xfId="0" applyNumberFormat="1" applyFont="1" applyFill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4" fillId="0" borderId="0" xfId="0" applyNumberFormat="1" applyFont="1"/>
    <xf numFmtId="0" fontId="9" fillId="0" borderId="0" xfId="0" applyNumberFormat="1" applyFont="1" applyBorder="1"/>
    <xf numFmtId="0" fontId="11" fillId="2" borderId="10" xfId="0" applyNumberFormat="1" applyFont="1" applyFill="1" applyBorder="1" applyAlignment="1">
      <alignment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9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B47"/>
  <sheetViews>
    <sheetView tabSelected="1" zoomScaleNormal="10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ColWidth="8.81640625" defaultRowHeight="14" x14ac:dyDescent="0.3"/>
  <cols>
    <col min="1" max="1" width="8.81640625" style="56"/>
    <col min="2" max="2" width="16.1796875" style="6" customWidth="1"/>
    <col min="3" max="3" width="11.453125" style="6" customWidth="1"/>
    <col min="4" max="4" width="11.6328125" style="7" customWidth="1"/>
    <col min="5" max="5" width="11" style="8" customWidth="1"/>
    <col min="6" max="6" width="10.6328125" style="7" customWidth="1"/>
    <col min="7" max="7" width="9.81640625" style="6" customWidth="1"/>
    <col min="8" max="8" width="10.90625" style="93" customWidth="1"/>
    <col min="9" max="9" width="11.54296875" style="7" customWidth="1"/>
    <col min="10" max="10" width="11" style="7" customWidth="1"/>
    <col min="11" max="11" width="10.26953125" style="8" customWidth="1"/>
    <col min="12" max="12" width="10.453125" style="75" customWidth="1"/>
    <col min="13" max="13" width="9.36328125" style="7" customWidth="1"/>
    <col min="14" max="14" width="11.08984375" style="8" customWidth="1"/>
    <col min="15" max="15" width="9.81640625" style="8" customWidth="1"/>
    <col min="16" max="17" width="10.6328125" style="8" customWidth="1"/>
    <col min="18" max="18" width="11.453125" style="8" customWidth="1"/>
    <col min="19" max="19" width="10.6328125" style="8" customWidth="1"/>
    <col min="20" max="20" width="11.08984375" style="8" customWidth="1"/>
    <col min="21" max="28" width="10.6328125" style="8" customWidth="1"/>
    <col min="29" max="16384" width="8.81640625" style="5"/>
  </cols>
  <sheetData>
    <row r="2" spans="1:28" x14ac:dyDescent="0.3">
      <c r="B2" s="6" t="s">
        <v>107</v>
      </c>
    </row>
    <row r="3" spans="1:28" s="9" customFormat="1" ht="37.5" customHeight="1" x14ac:dyDescent="0.35">
      <c r="A3" s="57"/>
      <c r="B3" s="10" t="s">
        <v>0</v>
      </c>
      <c r="C3" s="76" t="s">
        <v>5</v>
      </c>
      <c r="D3" s="13" t="s">
        <v>112</v>
      </c>
      <c r="E3" s="134" t="s">
        <v>103</v>
      </c>
      <c r="F3" s="13" t="s">
        <v>104</v>
      </c>
      <c r="G3" s="4" t="s">
        <v>49</v>
      </c>
      <c r="H3" s="94" t="s">
        <v>94</v>
      </c>
      <c r="I3" s="11" t="s">
        <v>88</v>
      </c>
      <c r="J3" s="11" t="s">
        <v>81</v>
      </c>
      <c r="K3" s="4" t="s">
        <v>76</v>
      </c>
      <c r="L3" s="76" t="s">
        <v>5</v>
      </c>
      <c r="M3" s="4" t="s">
        <v>47</v>
      </c>
      <c r="N3" s="4" t="s">
        <v>48</v>
      </c>
      <c r="O3" s="4" t="s">
        <v>49</v>
      </c>
      <c r="P3" s="4" t="s">
        <v>8</v>
      </c>
      <c r="Q3" s="4" t="s">
        <v>11</v>
      </c>
      <c r="R3" s="4" t="s">
        <v>14</v>
      </c>
      <c r="S3" s="4" t="s">
        <v>17</v>
      </c>
      <c r="T3" s="4" t="s">
        <v>20</v>
      </c>
      <c r="U3" s="4" t="s">
        <v>23</v>
      </c>
      <c r="V3" s="4" t="s">
        <v>25</v>
      </c>
      <c r="W3" s="4" t="s">
        <v>28</v>
      </c>
      <c r="X3" s="4" t="s">
        <v>31</v>
      </c>
      <c r="Y3" s="4" t="s">
        <v>34</v>
      </c>
      <c r="Z3" s="4" t="s">
        <v>37</v>
      </c>
      <c r="AA3" s="4" t="s">
        <v>40</v>
      </c>
      <c r="AB3" s="4" t="s">
        <v>43</v>
      </c>
    </row>
    <row r="4" spans="1:28" s="12" customFormat="1" ht="30.5" customHeight="1" x14ac:dyDescent="0.3">
      <c r="A4" s="58"/>
      <c r="B4" s="10" t="s">
        <v>79</v>
      </c>
      <c r="C4" s="77" t="s">
        <v>109</v>
      </c>
      <c r="D4" s="13" t="s">
        <v>99</v>
      </c>
      <c r="E4" s="134" t="s">
        <v>99</v>
      </c>
      <c r="F4" s="13" t="s">
        <v>100</v>
      </c>
      <c r="G4" s="4"/>
      <c r="H4" s="94" t="s">
        <v>95</v>
      </c>
      <c r="I4" s="13" t="s">
        <v>89</v>
      </c>
      <c r="J4" s="13" t="s">
        <v>82</v>
      </c>
      <c r="K4" s="1" t="s">
        <v>77</v>
      </c>
      <c r="L4" s="77"/>
      <c r="M4" s="4"/>
      <c r="N4" s="4"/>
      <c r="O4" s="4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12" customFormat="1" ht="22.5" customHeight="1" x14ac:dyDescent="0.3">
      <c r="A5" s="58"/>
      <c r="B5" s="10"/>
      <c r="C5" s="77" t="s">
        <v>64</v>
      </c>
      <c r="D5" s="13" t="s">
        <v>64</v>
      </c>
      <c r="E5" s="134" t="s">
        <v>64</v>
      </c>
      <c r="F5" s="13" t="s">
        <v>64</v>
      </c>
      <c r="G5" s="4" t="s">
        <v>64</v>
      </c>
      <c r="H5" s="94"/>
      <c r="I5" s="13" t="s">
        <v>64</v>
      </c>
      <c r="J5" s="13" t="s">
        <v>64</v>
      </c>
      <c r="K5" s="1" t="s">
        <v>64</v>
      </c>
      <c r="L5" s="77"/>
      <c r="M5" s="4" t="s">
        <v>64</v>
      </c>
      <c r="N5" s="4" t="s">
        <v>64</v>
      </c>
      <c r="O5" s="4" t="s">
        <v>64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12" customFormat="1" ht="27.5" customHeight="1" x14ac:dyDescent="0.3">
      <c r="A6" s="58"/>
      <c r="B6" s="10"/>
      <c r="C6" s="77"/>
      <c r="D6" s="13"/>
      <c r="E6" s="134"/>
      <c r="F6" s="13"/>
      <c r="G6" s="4"/>
      <c r="H6" s="94" t="s">
        <v>96</v>
      </c>
      <c r="I6" s="13" t="s">
        <v>91</v>
      </c>
      <c r="J6" s="13" t="s">
        <v>83</v>
      </c>
      <c r="K6" s="1"/>
      <c r="L6" s="77"/>
      <c r="M6" s="4"/>
      <c r="N6" s="4"/>
      <c r="O6" s="4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48" customFormat="1" ht="19" customHeight="1" x14ac:dyDescent="0.3">
      <c r="A7" s="59"/>
      <c r="B7" s="46" t="s">
        <v>50</v>
      </c>
      <c r="C7" s="78" t="s">
        <v>108</v>
      </c>
      <c r="D7" s="135">
        <v>44905</v>
      </c>
      <c r="E7" s="135">
        <v>44905</v>
      </c>
      <c r="F7" s="135">
        <v>44905</v>
      </c>
      <c r="G7" s="47">
        <v>44804</v>
      </c>
      <c r="H7" s="95" t="s">
        <v>90</v>
      </c>
      <c r="I7" s="61" t="s">
        <v>90</v>
      </c>
      <c r="J7" s="60">
        <v>44798</v>
      </c>
      <c r="K7" s="60">
        <v>44794</v>
      </c>
      <c r="L7" s="78">
        <v>44774</v>
      </c>
      <c r="M7" s="47">
        <v>44777</v>
      </c>
      <c r="N7" s="47">
        <v>44777</v>
      </c>
      <c r="O7" s="47">
        <v>44777</v>
      </c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</row>
    <row r="8" spans="1:28" s="175" customFormat="1" ht="16.5" customHeight="1" x14ac:dyDescent="0.2">
      <c r="A8" s="169"/>
      <c r="B8" s="170"/>
      <c r="C8" s="171" t="s">
        <v>72</v>
      </c>
      <c r="D8" s="172" t="s">
        <v>72</v>
      </c>
      <c r="E8" s="173" t="s">
        <v>72</v>
      </c>
      <c r="F8" s="172" t="s">
        <v>72</v>
      </c>
      <c r="G8" s="173" t="s">
        <v>72</v>
      </c>
      <c r="H8" s="174" t="s">
        <v>72</v>
      </c>
      <c r="I8" s="124" t="s">
        <v>72</v>
      </c>
      <c r="J8" s="124" t="s">
        <v>84</v>
      </c>
      <c r="K8" s="173" t="s">
        <v>72</v>
      </c>
      <c r="L8" s="171" t="s">
        <v>71</v>
      </c>
      <c r="M8" s="173" t="s">
        <v>72</v>
      </c>
      <c r="N8" s="173" t="s">
        <v>72</v>
      </c>
      <c r="O8" s="173" t="s">
        <v>72</v>
      </c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</row>
    <row r="9" spans="1:28" s="168" customFormat="1" ht="19.5" customHeight="1" thickBot="1" x14ac:dyDescent="0.3">
      <c r="A9" s="159"/>
      <c r="B9" s="160"/>
      <c r="C9" s="161"/>
      <c r="D9" s="162" t="s">
        <v>102</v>
      </c>
      <c r="E9" s="163" t="s">
        <v>102</v>
      </c>
      <c r="F9" s="162" t="s">
        <v>101</v>
      </c>
      <c r="G9" s="164"/>
      <c r="H9" s="165" t="s">
        <v>97</v>
      </c>
      <c r="I9" s="162" t="s">
        <v>92</v>
      </c>
      <c r="J9" s="162" t="s">
        <v>93</v>
      </c>
      <c r="K9" s="166">
        <v>39</v>
      </c>
      <c r="L9" s="161"/>
      <c r="M9" s="164"/>
      <c r="N9" s="164"/>
      <c r="O9" s="164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</row>
    <row r="10" spans="1:28" s="54" customFormat="1" ht="17.5" customHeight="1" thickTop="1" x14ac:dyDescent="0.3">
      <c r="A10" s="55"/>
      <c r="B10" s="51" t="s">
        <v>86</v>
      </c>
      <c r="C10" s="79">
        <f t="shared" ref="C10" si="0">SUM(C15:C17)</f>
        <v>0.20697000000000002</v>
      </c>
      <c r="D10" s="131">
        <f t="shared" ref="D10:E10" si="1">SUM(D15:D17)</f>
        <v>0.30601</v>
      </c>
      <c r="E10" s="131">
        <f t="shared" si="1"/>
        <v>0.28642000000000001</v>
      </c>
      <c r="F10" s="131">
        <f t="shared" ref="F10:G10" si="2">SUM(F15:F17)</f>
        <v>0.28784999999999999</v>
      </c>
      <c r="G10" s="52">
        <f t="shared" si="2"/>
        <v>0.27610000000000001</v>
      </c>
      <c r="H10" s="79">
        <f>SUM(H15:H17)</f>
        <v>0.25035000000000002</v>
      </c>
      <c r="I10" s="52">
        <f>SUM(I15:I17)</f>
        <v>0.28687999999999997</v>
      </c>
      <c r="J10" s="108">
        <f>SUM(J15:J17)</f>
        <v>0.32033</v>
      </c>
      <c r="K10" s="108">
        <f t="shared" ref="K10:O10" si="3">SUM(K15:K17)</f>
        <v>0.32241999999999998</v>
      </c>
      <c r="L10" s="79">
        <f t="shared" si="3"/>
        <v>0.27157000000000003</v>
      </c>
      <c r="M10" s="52">
        <f t="shared" si="3"/>
        <v>0.23057</v>
      </c>
      <c r="N10" s="52">
        <f t="shared" si="3"/>
        <v>0.31023999999999996</v>
      </c>
      <c r="O10" s="52">
        <f t="shared" si="3"/>
        <v>0.27610000000000001</v>
      </c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</row>
    <row r="11" spans="1:28" s="17" customFormat="1" ht="17.5" customHeight="1" x14ac:dyDescent="0.3">
      <c r="A11" s="55"/>
      <c r="B11" s="21" t="s">
        <v>87</v>
      </c>
      <c r="C11" s="158">
        <f t="shared" ref="C11" si="4">SUM(C18:C25)</f>
        <v>7.6600000000000001E-3</v>
      </c>
      <c r="D11" s="132">
        <f t="shared" ref="D11:E11" si="5">SUM(D18:D25)</f>
        <v>1.077E-2</v>
      </c>
      <c r="E11" s="132">
        <f t="shared" si="5"/>
        <v>0</v>
      </c>
      <c r="F11" s="132">
        <f t="shared" ref="F11:G11" si="6">SUM(F18:F25)</f>
        <v>4.3299999999999996E-3</v>
      </c>
      <c r="G11" s="19">
        <f t="shared" si="6"/>
        <v>2.4599999999999999E-3</v>
      </c>
      <c r="H11" s="74">
        <f>SUM(H18:H25)</f>
        <v>1.4490000000000001E-2</v>
      </c>
      <c r="I11" s="19">
        <f>SUM(I18:I25)</f>
        <v>3.3300000000000001E-3</v>
      </c>
      <c r="J11" s="74">
        <f>SUM(J18:J25)</f>
        <v>2.4799999999999999E-2</v>
      </c>
      <c r="K11" s="19">
        <f t="shared" ref="K11:O11" si="7">SUM(K18:K25)</f>
        <v>6.8000000000000005E-4</v>
      </c>
      <c r="L11" s="74">
        <f t="shared" si="7"/>
        <v>1.796E-2</v>
      </c>
      <c r="M11" s="19">
        <f t="shared" si="7"/>
        <v>1.6899999999999999E-3</v>
      </c>
      <c r="N11" s="19">
        <f t="shared" si="7"/>
        <v>1.387E-2</v>
      </c>
      <c r="O11" s="19">
        <f t="shared" si="7"/>
        <v>2.4599999999999999E-3</v>
      </c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</row>
    <row r="12" spans="1:28" s="20" customFormat="1" ht="17.5" customHeight="1" x14ac:dyDescent="0.3">
      <c r="A12" s="55"/>
      <c r="B12" s="18" t="s">
        <v>74</v>
      </c>
      <c r="C12" s="80">
        <f t="shared" ref="C12" si="8">SUM(C15:C25)</f>
        <v>0.21463000000000002</v>
      </c>
      <c r="D12" s="132">
        <f t="shared" ref="D12:E12" si="9">SUM(D15:D25)</f>
        <v>0.31678000000000001</v>
      </c>
      <c r="E12" s="132">
        <f t="shared" si="9"/>
        <v>0.28642000000000001</v>
      </c>
      <c r="F12" s="132">
        <f t="shared" ref="F12:G12" si="10">SUM(F15:F25)</f>
        <v>0.29218</v>
      </c>
      <c r="G12" s="19">
        <f t="shared" si="10"/>
        <v>0.27856000000000003</v>
      </c>
      <c r="H12" s="80">
        <f>SUM(H15:H25)</f>
        <v>0.26483999999999996</v>
      </c>
      <c r="I12" s="19">
        <f>SUM(I15:I25)</f>
        <v>0.29020999999999997</v>
      </c>
      <c r="J12" s="74">
        <f>SUM(J15:J25)</f>
        <v>0.34512999999999999</v>
      </c>
      <c r="K12" s="74">
        <f>SUM(K15:K25)</f>
        <v>0.3231</v>
      </c>
      <c r="L12" s="80">
        <f t="shared" ref="L12:O12" si="11">SUM(L15:L25)</f>
        <v>0.28953000000000001</v>
      </c>
      <c r="M12" s="19">
        <f t="shared" si="11"/>
        <v>0.23225999999999999</v>
      </c>
      <c r="N12" s="74">
        <f t="shared" si="11"/>
        <v>0.32410999999999995</v>
      </c>
      <c r="O12" s="19">
        <f t="shared" si="11"/>
        <v>0.27856000000000003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s="23" customFormat="1" ht="17.5" customHeight="1" x14ac:dyDescent="0.3">
      <c r="A13" s="55"/>
      <c r="B13" s="21" t="s">
        <v>75</v>
      </c>
      <c r="C13" s="81">
        <f t="shared" ref="C13" si="12">SUM(C25:C41)</f>
        <v>1.5600000000000001E-2</v>
      </c>
      <c r="D13" s="133">
        <f>SUM(D25:D41)</f>
        <v>1.985E-2</v>
      </c>
      <c r="E13" s="73">
        <f>SUM(E25:E41)</f>
        <v>2.2090000000000002E-2</v>
      </c>
      <c r="F13" s="133">
        <f>SUM(F26:F41)</f>
        <v>2.6089999999999995E-2</v>
      </c>
      <c r="G13" s="22">
        <f t="shared" ref="G13" si="13">SUM(G25:G41)</f>
        <v>1.7010000000000001E-2</v>
      </c>
      <c r="H13" s="81">
        <f t="shared" ref="H13:O13" si="14">SUM(H25:H41)</f>
        <v>1.311E-2</v>
      </c>
      <c r="I13" s="73">
        <f t="shared" si="14"/>
        <v>2.8810000000000002E-2</v>
      </c>
      <c r="J13" s="22">
        <f t="shared" si="14"/>
        <v>1.7489999999999999E-2</v>
      </c>
      <c r="K13" s="73">
        <f t="shared" si="14"/>
        <v>2.7909999999999997E-2</v>
      </c>
      <c r="L13" s="81">
        <f t="shared" si="14"/>
        <v>1.259E-2</v>
      </c>
      <c r="M13" s="22">
        <f t="shared" si="14"/>
        <v>2.0519999999999997E-2</v>
      </c>
      <c r="N13" s="22">
        <f t="shared" si="14"/>
        <v>1.6869999999999996E-2</v>
      </c>
      <c r="O13" s="22">
        <f t="shared" si="14"/>
        <v>1.7149999999999999E-2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s="23" customFormat="1" ht="18.5" customHeight="1" thickBot="1" x14ac:dyDescent="0.35">
      <c r="A14" s="55"/>
      <c r="B14" s="21" t="s">
        <v>111</v>
      </c>
      <c r="C14" s="81">
        <f t="shared" ref="C14" si="15">+C10+C11+C13</f>
        <v>0.23023000000000002</v>
      </c>
      <c r="D14" s="133">
        <f t="shared" ref="D14" si="16">+D10+D11+D13</f>
        <v>0.33662999999999998</v>
      </c>
      <c r="E14" s="133">
        <f t="shared" ref="E14:F14" si="17">+E10+E11+E13</f>
        <v>0.30851000000000001</v>
      </c>
      <c r="F14" s="133">
        <f t="shared" si="17"/>
        <v>0.31827</v>
      </c>
      <c r="G14" s="22">
        <f t="shared" ref="G14:O14" si="18">+G10+G11+G13</f>
        <v>0.29557000000000005</v>
      </c>
      <c r="H14" s="81">
        <f t="shared" si="18"/>
        <v>0.27795000000000003</v>
      </c>
      <c r="I14" s="22">
        <f t="shared" si="18"/>
        <v>0.31901999999999997</v>
      </c>
      <c r="J14" s="73">
        <f t="shared" si="18"/>
        <v>0.36262</v>
      </c>
      <c r="K14" s="73">
        <f t="shared" si="18"/>
        <v>0.35100999999999999</v>
      </c>
      <c r="L14" s="81">
        <f t="shared" si="18"/>
        <v>0.30212</v>
      </c>
      <c r="M14" s="22">
        <f t="shared" si="18"/>
        <v>0.25278</v>
      </c>
      <c r="N14" s="110">
        <f t="shared" si="18"/>
        <v>0.34097999999999995</v>
      </c>
      <c r="O14" s="22">
        <f t="shared" si="18"/>
        <v>0.29571000000000003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22.5" customHeight="1" thickTop="1" x14ac:dyDescent="0.3">
      <c r="B15" s="24" t="s">
        <v>46</v>
      </c>
      <c r="C15" s="82">
        <v>0.20224</v>
      </c>
      <c r="D15" s="136">
        <v>0.29442000000000002</v>
      </c>
      <c r="E15" s="136">
        <v>0.28304000000000001</v>
      </c>
      <c r="F15" s="136">
        <v>0.28619</v>
      </c>
      <c r="G15" s="25">
        <v>0.27004</v>
      </c>
      <c r="H15" s="97">
        <v>0.25035000000000002</v>
      </c>
      <c r="I15" s="62">
        <v>0.28129999999999999</v>
      </c>
      <c r="J15" s="107">
        <v>0.31423000000000001</v>
      </c>
      <c r="K15" s="109">
        <v>0.31423000000000001</v>
      </c>
      <c r="L15" s="82">
        <v>0.26911000000000002</v>
      </c>
      <c r="M15" s="25">
        <v>0.23028999999999999</v>
      </c>
      <c r="N15" s="25">
        <v>0.30615999999999999</v>
      </c>
      <c r="O15" s="25">
        <v>0.27004</v>
      </c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22.5" customHeight="1" x14ac:dyDescent="0.3">
      <c r="B16" s="14" t="s">
        <v>1</v>
      </c>
      <c r="C16" s="83">
        <v>4.7299999999999998E-3</v>
      </c>
      <c r="D16" s="13">
        <v>6.4900000000000001E-3</v>
      </c>
      <c r="E16" s="13">
        <v>3.3800000000000002E-3</v>
      </c>
      <c r="F16" s="13">
        <v>1.66E-3</v>
      </c>
      <c r="G16" s="15">
        <v>6.0600000000000003E-3</v>
      </c>
      <c r="H16" s="94"/>
      <c r="I16" s="11">
        <v>5.5799999999999999E-3</v>
      </c>
      <c r="J16" s="102">
        <v>6.1000000000000004E-3</v>
      </c>
      <c r="K16" s="103">
        <v>8.1899999999999994E-3</v>
      </c>
      <c r="L16" s="83">
        <v>2.4599999999999999E-3</v>
      </c>
      <c r="M16" s="15">
        <v>2.7999999999999998E-4</v>
      </c>
      <c r="N16" s="15">
        <v>4.0800000000000003E-3</v>
      </c>
      <c r="O16" s="103">
        <v>6.0600000000000003E-3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spans="1:28" ht="22.5" customHeight="1" thickBot="1" x14ac:dyDescent="0.35">
      <c r="B17" s="27" t="s">
        <v>51</v>
      </c>
      <c r="C17" s="84"/>
      <c r="D17" s="28">
        <v>5.1000000000000004E-3</v>
      </c>
      <c r="E17" s="28"/>
      <c r="F17" s="28"/>
      <c r="G17" s="29" t="s">
        <v>70</v>
      </c>
      <c r="H17" s="98"/>
      <c r="I17" s="38"/>
      <c r="J17" s="28"/>
      <c r="K17" s="29" t="s">
        <v>70</v>
      </c>
      <c r="L17" s="84"/>
      <c r="M17" s="29" t="s">
        <v>70</v>
      </c>
      <c r="N17" s="29" t="s">
        <v>70</v>
      </c>
      <c r="O17" s="29" t="s">
        <v>70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4" customHeight="1" thickTop="1" x14ac:dyDescent="0.3">
      <c r="B18" s="24" t="s">
        <v>52</v>
      </c>
      <c r="C18" s="85" t="s">
        <v>70</v>
      </c>
      <c r="D18" s="136"/>
      <c r="E18" s="31" t="s">
        <v>70</v>
      </c>
      <c r="F18" s="31" t="s">
        <v>70</v>
      </c>
      <c r="G18" s="31" t="s">
        <v>70</v>
      </c>
      <c r="H18" s="31" t="s">
        <v>70</v>
      </c>
      <c r="I18" s="31" t="s">
        <v>70</v>
      </c>
      <c r="J18" s="31" t="s">
        <v>70</v>
      </c>
      <c r="K18" s="31" t="s">
        <v>70</v>
      </c>
      <c r="L18" s="85" t="s">
        <v>70</v>
      </c>
      <c r="M18" s="32">
        <v>2.2000000000000001E-4</v>
      </c>
      <c r="N18" s="31" t="s">
        <v>70</v>
      </c>
      <c r="O18" s="31" t="s">
        <v>70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s="155" customFormat="1" ht="14" customHeight="1" thickBot="1" x14ac:dyDescent="0.3">
      <c r="A19" s="149"/>
      <c r="B19" s="150" t="s">
        <v>2</v>
      </c>
      <c r="C19" s="151">
        <v>1.16E-3</v>
      </c>
      <c r="D19" s="152">
        <v>4.64E-3</v>
      </c>
      <c r="E19" s="153" t="s">
        <v>70</v>
      </c>
      <c r="F19" s="153" t="s">
        <v>70</v>
      </c>
      <c r="G19" s="153" t="s">
        <v>70</v>
      </c>
      <c r="H19" s="153" t="s">
        <v>70</v>
      </c>
      <c r="I19" s="153" t="s">
        <v>70</v>
      </c>
      <c r="J19" s="153" t="s">
        <v>70</v>
      </c>
      <c r="K19" s="153" t="s">
        <v>70</v>
      </c>
      <c r="L19" s="151" t="s">
        <v>70</v>
      </c>
      <c r="M19" s="153" t="s">
        <v>70</v>
      </c>
      <c r="N19" s="153" t="s">
        <v>70</v>
      </c>
      <c r="O19" s="153" t="s">
        <v>70</v>
      </c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</row>
    <row r="20" spans="1:28" ht="14" customHeight="1" thickTop="1" x14ac:dyDescent="0.3">
      <c r="B20" s="33" t="s">
        <v>53</v>
      </c>
      <c r="C20" s="87" t="s">
        <v>70</v>
      </c>
      <c r="D20" s="145" t="s">
        <v>70</v>
      </c>
      <c r="E20" s="31" t="s">
        <v>70</v>
      </c>
      <c r="F20" s="31" t="s">
        <v>70</v>
      </c>
      <c r="G20" s="35" t="s">
        <v>70</v>
      </c>
      <c r="H20" s="35" t="s">
        <v>70</v>
      </c>
      <c r="I20" s="35" t="s">
        <v>70</v>
      </c>
      <c r="J20" s="34">
        <v>5.9999999999999995E-4</v>
      </c>
      <c r="K20" s="35" t="s">
        <v>70</v>
      </c>
      <c r="L20" s="87" t="s">
        <v>70</v>
      </c>
      <c r="M20" s="37">
        <v>3.5E-4</v>
      </c>
      <c r="N20" s="35" t="s">
        <v>70</v>
      </c>
      <c r="O20" s="35" t="s">
        <v>70</v>
      </c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</row>
    <row r="21" spans="1:28" s="67" customFormat="1" ht="14" customHeight="1" x14ac:dyDescent="0.2">
      <c r="A21" s="63"/>
      <c r="B21" s="64" t="s">
        <v>54</v>
      </c>
      <c r="C21" s="86" t="s">
        <v>70</v>
      </c>
      <c r="D21" s="148"/>
      <c r="E21" s="65" t="s">
        <v>70</v>
      </c>
      <c r="F21" s="65" t="s">
        <v>70</v>
      </c>
      <c r="G21" s="65" t="s">
        <v>70</v>
      </c>
      <c r="H21" s="65" t="s">
        <v>70</v>
      </c>
      <c r="I21" s="65" t="s">
        <v>70</v>
      </c>
      <c r="J21" s="65" t="s">
        <v>70</v>
      </c>
      <c r="K21" s="65" t="s">
        <v>70</v>
      </c>
      <c r="L21" s="86" t="s">
        <v>70</v>
      </c>
      <c r="M21" s="65" t="s">
        <v>70</v>
      </c>
      <c r="N21" s="65" t="s">
        <v>70</v>
      </c>
      <c r="O21" s="65" t="s">
        <v>70</v>
      </c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 s="67" customFormat="1" ht="14" customHeight="1" x14ac:dyDescent="0.2">
      <c r="A22" s="63"/>
      <c r="B22" s="64" t="s">
        <v>55</v>
      </c>
      <c r="C22" s="86" t="s">
        <v>70</v>
      </c>
      <c r="D22" s="148"/>
      <c r="E22" s="35" t="s">
        <v>70</v>
      </c>
      <c r="F22" s="35" t="s">
        <v>70</v>
      </c>
      <c r="G22" s="65" t="s">
        <v>70</v>
      </c>
      <c r="H22" s="65" t="s">
        <v>70</v>
      </c>
      <c r="I22" s="65" t="s">
        <v>70</v>
      </c>
      <c r="J22" s="65" t="s">
        <v>70</v>
      </c>
      <c r="K22" s="65" t="s">
        <v>70</v>
      </c>
      <c r="L22" s="86" t="s">
        <v>70</v>
      </c>
      <c r="M22" s="65" t="s">
        <v>70</v>
      </c>
      <c r="N22" s="65" t="s">
        <v>70</v>
      </c>
      <c r="O22" s="65" t="s">
        <v>70</v>
      </c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 ht="14" customHeight="1" x14ac:dyDescent="0.3">
      <c r="B23" s="14" t="s">
        <v>56</v>
      </c>
      <c r="C23" s="88">
        <v>1.64E-3</v>
      </c>
      <c r="D23" s="13">
        <v>6.13E-3</v>
      </c>
      <c r="E23" s="65" t="s">
        <v>70</v>
      </c>
      <c r="F23" s="65">
        <v>4.3299999999999996E-3</v>
      </c>
      <c r="G23" s="103">
        <v>2.4599999999999999E-3</v>
      </c>
      <c r="H23" s="96">
        <v>1.14E-3</v>
      </c>
      <c r="I23" s="102">
        <v>3.3300000000000001E-3</v>
      </c>
      <c r="J23" s="35" t="s">
        <v>70</v>
      </c>
      <c r="K23" s="37">
        <v>6.8000000000000005E-4</v>
      </c>
      <c r="L23" s="88">
        <v>1.64E-3</v>
      </c>
      <c r="M23" s="37">
        <v>1.1199999999999999E-3</v>
      </c>
      <c r="N23" s="35" t="s">
        <v>70</v>
      </c>
      <c r="O23" s="103">
        <v>2.4599999999999999E-3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 ht="14" customHeight="1" x14ac:dyDescent="0.3">
      <c r="B24" s="27" t="s">
        <v>65</v>
      </c>
      <c r="C24" s="103">
        <v>4.8599999999999997E-3</v>
      </c>
      <c r="D24" s="28"/>
      <c r="E24" s="65" t="s">
        <v>70</v>
      </c>
      <c r="F24" s="65" t="s">
        <v>70</v>
      </c>
      <c r="G24" s="35" t="s">
        <v>70</v>
      </c>
      <c r="H24" s="99">
        <v>1.3350000000000001E-2</v>
      </c>
      <c r="I24" s="35" t="s">
        <v>70</v>
      </c>
      <c r="J24" s="105">
        <v>2.4199999999999999E-2</v>
      </c>
      <c r="K24" s="35" t="s">
        <v>70</v>
      </c>
      <c r="L24" s="103">
        <v>1.6320000000000001E-2</v>
      </c>
      <c r="M24" s="35" t="s">
        <v>70</v>
      </c>
      <c r="N24" s="15">
        <v>1.387E-2</v>
      </c>
      <c r="O24" s="35" t="s">
        <v>70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s="67" customFormat="1" ht="14" customHeight="1" thickBot="1" x14ac:dyDescent="0.25">
      <c r="A25" s="63"/>
      <c r="B25" s="68" t="s">
        <v>55</v>
      </c>
      <c r="C25" s="89" t="s">
        <v>70</v>
      </c>
      <c r="D25" s="69"/>
      <c r="E25" s="69"/>
      <c r="F25" s="141"/>
      <c r="G25" s="70" t="s">
        <v>70</v>
      </c>
      <c r="H25" s="100"/>
      <c r="I25" s="69"/>
      <c r="J25" s="70" t="s">
        <v>70</v>
      </c>
      <c r="K25" s="70" t="s">
        <v>70</v>
      </c>
      <c r="L25" s="89" t="s">
        <v>70</v>
      </c>
      <c r="M25" s="70" t="s">
        <v>70</v>
      </c>
      <c r="N25" s="70" t="s">
        <v>70</v>
      </c>
      <c r="O25" s="70" t="s">
        <v>70</v>
      </c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</row>
    <row r="26" spans="1:28" ht="14" customHeight="1" thickTop="1" thickBot="1" x14ac:dyDescent="0.35">
      <c r="A26" s="72"/>
      <c r="B26" s="49" t="s">
        <v>105</v>
      </c>
      <c r="C26" s="157" t="s">
        <v>70</v>
      </c>
      <c r="D26" s="137"/>
      <c r="E26" s="137"/>
      <c r="F26" s="142">
        <v>2.1000000000000001E-4</v>
      </c>
      <c r="G26" s="39">
        <v>2.1000000000000001E-4</v>
      </c>
      <c r="H26" s="39" t="s">
        <v>80</v>
      </c>
      <c r="I26" s="39" t="s">
        <v>80</v>
      </c>
      <c r="J26" s="39" t="s">
        <v>80</v>
      </c>
      <c r="K26" s="39" t="s">
        <v>80</v>
      </c>
      <c r="L26" s="90">
        <v>2.1000000000000001E-4</v>
      </c>
      <c r="M26" s="39" t="s">
        <v>70</v>
      </c>
      <c r="N26" s="39" t="s">
        <v>80</v>
      </c>
      <c r="O26" s="39" t="s">
        <v>80</v>
      </c>
      <c r="P26" s="40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ht="14" customHeight="1" x14ac:dyDescent="0.3">
      <c r="B27" s="49" t="s">
        <v>78</v>
      </c>
      <c r="C27" s="157" t="s">
        <v>70</v>
      </c>
      <c r="D27" s="137">
        <v>2.33E-3</v>
      </c>
      <c r="E27" s="137"/>
      <c r="F27" s="142"/>
      <c r="G27" s="39" t="s">
        <v>80</v>
      </c>
      <c r="H27" s="39" t="s">
        <v>80</v>
      </c>
      <c r="I27" s="39" t="s">
        <v>80</v>
      </c>
      <c r="J27" s="39" t="s">
        <v>80</v>
      </c>
      <c r="K27" s="39" t="s">
        <v>80</v>
      </c>
      <c r="L27" s="90">
        <v>2.1000000000000001E-4</v>
      </c>
      <c r="M27" s="39" t="s">
        <v>70</v>
      </c>
      <c r="N27" s="39" t="s">
        <v>80</v>
      </c>
      <c r="O27" s="39" t="s">
        <v>80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4" customHeight="1" x14ac:dyDescent="0.3">
      <c r="B28" s="33" t="s">
        <v>73</v>
      </c>
      <c r="C28" s="156">
        <v>4.9800000000000001E-3</v>
      </c>
      <c r="D28" s="34"/>
      <c r="E28" s="106">
        <v>5.3899999999999998E-3</v>
      </c>
      <c r="F28" s="143">
        <v>1.89E-3</v>
      </c>
      <c r="G28" s="41">
        <v>2.6800000000000001E-3</v>
      </c>
      <c r="H28" s="129">
        <v>4.8300000000000001E-3</v>
      </c>
      <c r="I28" s="106">
        <v>5.0800000000000003E-3</v>
      </c>
      <c r="J28" s="35" t="s">
        <v>70</v>
      </c>
      <c r="K28" s="101">
        <v>3.8300000000000001E-3</v>
      </c>
      <c r="L28" s="91">
        <v>3.3600000000000001E-3</v>
      </c>
      <c r="M28" s="42">
        <v>2.16E-3</v>
      </c>
      <c r="N28" s="41">
        <v>2.2399999999999998E-3</v>
      </c>
      <c r="O28" s="41">
        <v>2.6800000000000001E-3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4" customHeight="1" x14ac:dyDescent="0.3">
      <c r="B29" s="14" t="s">
        <v>62</v>
      </c>
      <c r="C29" s="103">
        <v>9.3999999999999997E-4</v>
      </c>
      <c r="D29" s="13"/>
      <c r="E29" s="13"/>
      <c r="F29" s="144"/>
      <c r="G29" s="37">
        <v>5.2999999999999998E-4</v>
      </c>
      <c r="H29" s="35" t="s">
        <v>70</v>
      </c>
      <c r="I29" s="13">
        <v>7.1000000000000002E-4</v>
      </c>
      <c r="J29" s="13">
        <v>4.2000000000000002E-4</v>
      </c>
      <c r="K29" s="35" t="s">
        <v>70</v>
      </c>
      <c r="L29" s="103">
        <v>1.23E-3</v>
      </c>
      <c r="M29" s="37">
        <v>2.9999999999999997E-4</v>
      </c>
      <c r="N29" s="37"/>
      <c r="O29" s="37">
        <v>5.2999999999999998E-4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ht="14" customHeight="1" x14ac:dyDescent="0.3">
      <c r="B30" s="14" t="s">
        <v>68</v>
      </c>
      <c r="C30" s="92" t="s">
        <v>70</v>
      </c>
      <c r="D30" s="13"/>
      <c r="E30" s="13"/>
      <c r="F30" s="144"/>
      <c r="G30" s="35" t="s">
        <v>80</v>
      </c>
      <c r="H30" s="35" t="s">
        <v>70</v>
      </c>
      <c r="I30" s="35" t="s">
        <v>70</v>
      </c>
      <c r="J30" s="35" t="s">
        <v>70</v>
      </c>
      <c r="K30" s="35" t="s">
        <v>70</v>
      </c>
      <c r="L30" s="92" t="s">
        <v>70</v>
      </c>
      <c r="M30" s="35" t="s">
        <v>80</v>
      </c>
      <c r="N30" s="35">
        <v>6.8000000000000005E-4</v>
      </c>
      <c r="O30" s="35" t="s">
        <v>80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ht="14" customHeight="1" x14ac:dyDescent="0.3">
      <c r="B31" s="14" t="s">
        <v>106</v>
      </c>
      <c r="C31" s="92"/>
      <c r="D31" s="13"/>
      <c r="E31" s="13"/>
      <c r="F31" s="147" t="s">
        <v>80</v>
      </c>
      <c r="G31" s="35"/>
      <c r="H31" s="146"/>
      <c r="I31" s="146"/>
      <c r="J31" s="146"/>
      <c r="K31" s="35"/>
      <c r="L31" s="92"/>
      <c r="M31" s="35"/>
      <c r="N31" s="35"/>
      <c r="O31" s="35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ht="14" customHeight="1" x14ac:dyDescent="0.3">
      <c r="B32" s="14" t="s">
        <v>61</v>
      </c>
      <c r="C32" s="88">
        <v>1.48E-3</v>
      </c>
      <c r="D32" s="13">
        <v>1.08E-3</v>
      </c>
      <c r="E32" s="138">
        <v>2.8600000000000001E-3</v>
      </c>
      <c r="F32" s="144">
        <v>7.3999999999999999E-4</v>
      </c>
      <c r="G32" s="37">
        <v>1.08E-3</v>
      </c>
      <c r="H32" s="96">
        <v>1.48E-3</v>
      </c>
      <c r="I32" s="13">
        <v>1.6000000000000001E-3</v>
      </c>
      <c r="J32" s="13">
        <v>3.8000000000000002E-4</v>
      </c>
      <c r="K32" s="103">
        <v>1.8799999999999999E-3</v>
      </c>
      <c r="L32" s="88">
        <v>1.3799999999999999E-3</v>
      </c>
      <c r="M32" s="37">
        <v>6.4000000000000005E-4</v>
      </c>
      <c r="N32" s="37">
        <v>8.3000000000000001E-4</v>
      </c>
      <c r="O32" s="37">
        <v>1.08E-3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ht="14" customHeight="1" x14ac:dyDescent="0.3">
      <c r="B33" s="14" t="s">
        <v>58</v>
      </c>
      <c r="C33" s="130">
        <v>3.0500000000000002E-3</v>
      </c>
      <c r="D33" s="13">
        <v>6.6400000000000001E-3</v>
      </c>
      <c r="E33" s="138">
        <v>8.8199999999999997E-3</v>
      </c>
      <c r="F33" s="144">
        <v>3.9199999999999999E-3</v>
      </c>
      <c r="G33" s="103">
        <v>6.8399999999999997E-3</v>
      </c>
      <c r="H33" s="96">
        <v>2.3E-3</v>
      </c>
      <c r="I33" s="102">
        <v>8.8699999999999994E-3</v>
      </c>
      <c r="J33" s="13">
        <v>1.07E-3</v>
      </c>
      <c r="K33" s="103">
        <v>8.5100000000000002E-3</v>
      </c>
      <c r="L33" s="130">
        <v>2.4399999999999999E-3</v>
      </c>
      <c r="M33" s="37">
        <v>1.74E-3</v>
      </c>
      <c r="N33" s="37">
        <v>4.3699999999999998E-3</v>
      </c>
      <c r="O33" s="103">
        <v>6.8399999999999997E-3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ht="14" customHeight="1" x14ac:dyDescent="0.3">
      <c r="B34" s="14" t="s">
        <v>59</v>
      </c>
      <c r="C34" s="88">
        <v>7.6000000000000004E-4</v>
      </c>
      <c r="D34" s="13">
        <v>2.3900000000000002E-3</v>
      </c>
      <c r="E34" s="13">
        <v>1.4E-3</v>
      </c>
      <c r="F34" s="144"/>
      <c r="G34" s="35">
        <v>1.7600000000000001E-3</v>
      </c>
      <c r="H34" s="96">
        <v>1.82E-3</v>
      </c>
      <c r="I34" s="13">
        <v>2.7200000000000002E-3</v>
      </c>
      <c r="J34" s="35" t="s">
        <v>70</v>
      </c>
      <c r="K34" s="35">
        <v>2.7699999999999999E-3</v>
      </c>
      <c r="L34" s="88">
        <v>1.2899999999999999E-3</v>
      </c>
      <c r="M34" s="37">
        <v>7.2999999999999996E-4</v>
      </c>
      <c r="N34" s="35" t="s">
        <v>70</v>
      </c>
      <c r="O34" s="35">
        <v>1.7600000000000001E-3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ht="14" customHeight="1" x14ac:dyDescent="0.3">
      <c r="B35" s="43" t="s">
        <v>66</v>
      </c>
      <c r="C35" s="88">
        <v>3.64E-3</v>
      </c>
      <c r="D35" s="13">
        <v>3.63E-3</v>
      </c>
      <c r="E35" s="13">
        <v>1.09E-3</v>
      </c>
      <c r="F35" s="144">
        <v>3.1800000000000001E-3</v>
      </c>
      <c r="G35" s="35">
        <v>1.81E-3</v>
      </c>
      <c r="H35" s="96">
        <v>2.6800000000000001E-3</v>
      </c>
      <c r="I35" s="102">
        <v>7.6400000000000001E-3</v>
      </c>
      <c r="J35" s="13">
        <v>1.89E-3</v>
      </c>
      <c r="K35" s="104">
        <v>9.5300000000000003E-3</v>
      </c>
      <c r="L35" s="88">
        <v>1.73E-3</v>
      </c>
      <c r="M35" s="103">
        <v>9.2999999999999992E-3</v>
      </c>
      <c r="N35" s="44">
        <v>4.64E-3</v>
      </c>
      <c r="O35" s="35">
        <v>1.81E-3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ht="14" customHeight="1" x14ac:dyDescent="0.3">
      <c r="B36" s="43" t="s">
        <v>69</v>
      </c>
      <c r="C36" s="87" t="s">
        <v>80</v>
      </c>
      <c r="D36" s="13"/>
      <c r="E36" s="13"/>
      <c r="F36" s="144"/>
      <c r="G36" s="35" t="s">
        <v>70</v>
      </c>
      <c r="H36" s="35" t="s">
        <v>70</v>
      </c>
      <c r="I36" s="35" t="s">
        <v>70</v>
      </c>
      <c r="J36" s="35" t="s">
        <v>70</v>
      </c>
      <c r="K36" s="35" t="s">
        <v>70</v>
      </c>
      <c r="L36" s="87" t="s">
        <v>80</v>
      </c>
      <c r="M36" s="35" t="s">
        <v>80</v>
      </c>
      <c r="N36" s="45">
        <v>1.66E-3</v>
      </c>
      <c r="O36" s="35" t="s">
        <v>70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ht="14" customHeight="1" x14ac:dyDescent="0.3">
      <c r="B37" s="43" t="s">
        <v>98</v>
      </c>
      <c r="C37" s="35" t="s">
        <v>70</v>
      </c>
      <c r="D37" s="13"/>
      <c r="E37" s="13"/>
      <c r="F37" s="144">
        <v>1.42E-3</v>
      </c>
      <c r="G37" s="35">
        <v>1.14E-3</v>
      </c>
      <c r="H37" s="35" t="s">
        <v>70</v>
      </c>
      <c r="I37" s="35" t="s">
        <v>70</v>
      </c>
      <c r="J37" s="35" t="s">
        <v>70</v>
      </c>
      <c r="K37" s="35" t="s">
        <v>70</v>
      </c>
      <c r="L37" s="35" t="s">
        <v>70</v>
      </c>
      <c r="M37" s="35" t="s">
        <v>70</v>
      </c>
      <c r="N37" s="35" t="s">
        <v>70</v>
      </c>
      <c r="O37" s="35">
        <v>1.14E-3</v>
      </c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ht="14" customHeight="1" x14ac:dyDescent="0.3">
      <c r="B38" s="43" t="s">
        <v>85</v>
      </c>
      <c r="C38" s="87" t="s">
        <v>110</v>
      </c>
      <c r="D38" s="13"/>
      <c r="E38" s="13"/>
      <c r="F38" s="144"/>
      <c r="G38" s="35" t="s">
        <v>70</v>
      </c>
      <c r="H38" s="35" t="s">
        <v>70</v>
      </c>
      <c r="I38" s="35" t="s">
        <v>70</v>
      </c>
      <c r="J38" s="35">
        <v>1.14E-3</v>
      </c>
      <c r="K38" s="35" t="s">
        <v>70</v>
      </c>
      <c r="L38" s="87" t="s">
        <v>80</v>
      </c>
      <c r="M38" s="35" t="s">
        <v>80</v>
      </c>
      <c r="N38" s="45">
        <v>1.66E-3</v>
      </c>
      <c r="O38" s="35" t="s">
        <v>70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ht="14" customHeight="1" x14ac:dyDescent="0.3">
      <c r="B39" s="14" t="s">
        <v>60</v>
      </c>
      <c r="C39" s="88">
        <v>2.1000000000000001E-4</v>
      </c>
      <c r="D39" s="13">
        <v>2.3E-3</v>
      </c>
      <c r="E39" s="13">
        <v>1.2700000000000001E-3</v>
      </c>
      <c r="F39" s="102">
        <v>1.027E-2</v>
      </c>
      <c r="G39" s="35" t="s">
        <v>70</v>
      </c>
      <c r="H39" s="35" t="s">
        <v>70</v>
      </c>
      <c r="I39" s="13">
        <v>7.1000000000000002E-4</v>
      </c>
      <c r="J39" s="13">
        <v>6.2E-4</v>
      </c>
      <c r="K39" s="35" t="s">
        <v>70</v>
      </c>
      <c r="L39" s="88">
        <v>1.6000000000000001E-4</v>
      </c>
      <c r="M39" s="103">
        <v>3.9500000000000004E-3</v>
      </c>
      <c r="N39" s="35" t="s">
        <v>70</v>
      </c>
      <c r="O39" s="35" t="s">
        <v>70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ht="14" customHeight="1" x14ac:dyDescent="0.3">
      <c r="B40" s="14" t="s">
        <v>57</v>
      </c>
      <c r="C40" s="88">
        <v>4.8000000000000001E-4</v>
      </c>
      <c r="D40" s="13">
        <v>1.48E-3</v>
      </c>
      <c r="E40" s="13">
        <v>1.2600000000000001E-3</v>
      </c>
      <c r="F40" s="138">
        <v>4.4600000000000004E-3</v>
      </c>
      <c r="G40" s="35">
        <v>6.6E-4</v>
      </c>
      <c r="H40" s="35" t="s">
        <v>70</v>
      </c>
      <c r="I40" s="13">
        <v>1.33E-3</v>
      </c>
      <c r="J40" s="13">
        <v>8.4000000000000003E-4</v>
      </c>
      <c r="K40" s="35">
        <v>1.1900000000000001E-3</v>
      </c>
      <c r="L40" s="88">
        <v>4.8000000000000001E-4</v>
      </c>
      <c r="M40" s="37">
        <v>1.56E-3</v>
      </c>
      <c r="N40" s="37">
        <v>7.9000000000000001E-4</v>
      </c>
      <c r="O40" s="35">
        <v>1.2800000000000001E-3</v>
      </c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ht="14" customHeight="1" x14ac:dyDescent="0.3">
      <c r="B41" s="14" t="s">
        <v>63</v>
      </c>
      <c r="C41" s="88">
        <v>6.0000000000000002E-5</v>
      </c>
      <c r="D41" s="13"/>
      <c r="E41" s="13"/>
      <c r="F41" s="144"/>
      <c r="G41" s="37">
        <v>2.9999999999999997E-4</v>
      </c>
      <c r="H41" s="35" t="s">
        <v>70</v>
      </c>
      <c r="I41" s="13">
        <v>1.4999999999999999E-4</v>
      </c>
      <c r="J41" s="102">
        <v>1.1129999999999999E-2</v>
      </c>
      <c r="K41" s="37">
        <v>2.0000000000000001E-4</v>
      </c>
      <c r="L41" s="88">
        <v>1E-4</v>
      </c>
      <c r="M41" s="37">
        <v>1.3999999999999999E-4</v>
      </c>
      <c r="N41" s="35" t="s">
        <v>80</v>
      </c>
      <c r="O41" s="37">
        <v>3.0000000000000001E-5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ht="14" customHeight="1" thickBot="1" x14ac:dyDescent="0.35">
      <c r="B42" s="14" t="s">
        <v>67</v>
      </c>
      <c r="C42" s="87" t="s">
        <v>110</v>
      </c>
      <c r="D42" s="13"/>
      <c r="E42" s="13"/>
      <c r="F42" s="144"/>
      <c r="G42" s="35" t="s">
        <v>80</v>
      </c>
      <c r="H42" s="35" t="s">
        <v>70</v>
      </c>
      <c r="I42" s="35" t="s">
        <v>70</v>
      </c>
      <c r="J42" s="35" t="s">
        <v>70</v>
      </c>
      <c r="K42" s="35" t="s">
        <v>70</v>
      </c>
      <c r="L42" s="88">
        <v>6.4000000000000005E-4</v>
      </c>
      <c r="M42" s="35" t="s">
        <v>80</v>
      </c>
      <c r="N42" s="35">
        <v>6.9999999999999999E-4</v>
      </c>
      <c r="O42" s="35" t="s">
        <v>80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s="67" customFormat="1" ht="50.5" thickTop="1" x14ac:dyDescent="0.2">
      <c r="A43" s="63"/>
      <c r="B43" s="111" t="s">
        <v>3</v>
      </c>
      <c r="C43" s="117" t="s">
        <v>6</v>
      </c>
      <c r="D43" s="115"/>
      <c r="E43" s="139"/>
      <c r="F43" s="115"/>
      <c r="G43" s="112"/>
      <c r="H43" s="113"/>
      <c r="I43" s="114"/>
      <c r="J43" s="115"/>
      <c r="K43" s="116"/>
      <c r="L43" s="117" t="s">
        <v>6</v>
      </c>
      <c r="M43" s="118"/>
      <c r="N43" s="118"/>
      <c r="O43" s="116"/>
      <c r="P43" s="119" t="s">
        <v>9</v>
      </c>
      <c r="Q43" s="119" t="s">
        <v>12</v>
      </c>
      <c r="R43" s="119" t="s">
        <v>15</v>
      </c>
      <c r="S43" s="119" t="s">
        <v>18</v>
      </c>
      <c r="T43" s="119" t="s">
        <v>21</v>
      </c>
      <c r="U43" s="119" t="s">
        <v>24</v>
      </c>
      <c r="V43" s="119" t="s">
        <v>26</v>
      </c>
      <c r="W43" s="119" t="s">
        <v>29</v>
      </c>
      <c r="X43" s="119" t="s">
        <v>32</v>
      </c>
      <c r="Y43" s="119" t="s">
        <v>35</v>
      </c>
      <c r="Z43" s="119" t="s">
        <v>38</v>
      </c>
      <c r="AA43" s="119" t="s">
        <v>41</v>
      </c>
      <c r="AB43" s="119" t="s">
        <v>44</v>
      </c>
    </row>
    <row r="44" spans="1:28" s="67" customFormat="1" ht="50" x14ac:dyDescent="0.2">
      <c r="A44" s="63"/>
      <c r="B44" s="120" t="s">
        <v>4</v>
      </c>
      <c r="C44" s="126" t="s">
        <v>7</v>
      </c>
      <c r="D44" s="124"/>
      <c r="E44" s="140"/>
      <c r="F44" s="124"/>
      <c r="G44" s="121"/>
      <c r="H44" s="122"/>
      <c r="I44" s="123"/>
      <c r="J44" s="124"/>
      <c r="K44" s="125"/>
      <c r="L44" s="126" t="s">
        <v>7</v>
      </c>
      <c r="M44" s="127"/>
      <c r="N44" s="127"/>
      <c r="O44" s="125"/>
      <c r="P44" s="128" t="s">
        <v>10</v>
      </c>
      <c r="Q44" s="128" t="s">
        <v>13</v>
      </c>
      <c r="R44" s="128" t="s">
        <v>16</v>
      </c>
      <c r="S44" s="128" t="s">
        <v>19</v>
      </c>
      <c r="T44" s="128" t="s">
        <v>22</v>
      </c>
      <c r="U44" s="128" t="s">
        <v>10</v>
      </c>
      <c r="V44" s="128" t="s">
        <v>27</v>
      </c>
      <c r="W44" s="128" t="s">
        <v>30</v>
      </c>
      <c r="X44" s="128" t="s">
        <v>33</v>
      </c>
      <c r="Y44" s="128" t="s">
        <v>36</v>
      </c>
      <c r="Z44" s="128" t="s">
        <v>39</v>
      </c>
      <c r="AA44" s="128" t="s">
        <v>42</v>
      </c>
      <c r="AB44" s="128" t="s">
        <v>45</v>
      </c>
    </row>
    <row r="45" spans="1:28" x14ac:dyDescent="0.3">
      <c r="N45" s="7"/>
    </row>
    <row r="46" spans="1:28" x14ac:dyDescent="0.3">
      <c r="N46" s="7"/>
    </row>
    <row r="47" spans="1:28" x14ac:dyDescent="0.3">
      <c r="N47" s="7"/>
    </row>
  </sheetData>
  <printOptions horizontalCentered="1"/>
  <pageMargins left="0.4" right="0.4" top="0.25" bottom="0.25" header="0" footer="0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2023-01-24T03:41:20Z</dcterms:modified>
</cp:coreProperties>
</file>