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Sheet1!$B$2:$P$49</definedName>
  </definedNames>
  <calcPr calcId="145621"/>
</workbook>
</file>

<file path=xl/calcChain.xml><?xml version="1.0" encoding="utf-8"?>
<calcChain xmlns="http://schemas.openxmlformats.org/spreadsheetml/2006/main">
  <c r="F17" i="1" l="1"/>
  <c r="E17" i="1"/>
  <c r="E16" i="1"/>
  <c r="E15" i="1"/>
  <c r="E14" i="1"/>
  <c r="D17" i="1"/>
  <c r="D16" i="1"/>
  <c r="D15" i="1"/>
  <c r="D14" i="1"/>
  <c r="F16" i="1"/>
  <c r="F15" i="1"/>
  <c r="F14" i="1"/>
  <c r="G17" i="1"/>
  <c r="G16" i="1"/>
  <c r="G15" i="1"/>
  <c r="G14" i="1"/>
  <c r="H17" i="1"/>
  <c r="H16" i="1"/>
  <c r="H15" i="1"/>
  <c r="H14" i="1"/>
  <c r="O17" i="1"/>
  <c r="N17" i="1"/>
  <c r="M17" i="1"/>
  <c r="L17" i="1"/>
  <c r="K17" i="1"/>
  <c r="J17" i="1"/>
  <c r="I17" i="1"/>
  <c r="I16" i="1"/>
  <c r="I15" i="1"/>
  <c r="I14" i="1"/>
  <c r="E18" i="1" l="1"/>
  <c r="D18" i="1"/>
  <c r="F18" i="1"/>
  <c r="I18" i="1"/>
  <c r="H18" i="1"/>
  <c r="G18" i="1"/>
  <c r="O15" i="1"/>
  <c r="N15" i="1"/>
  <c r="M15" i="1"/>
  <c r="L15" i="1"/>
  <c r="K15" i="1"/>
  <c r="O14" i="1"/>
  <c r="N14" i="1"/>
  <c r="N18" i="1" s="1"/>
  <c r="M14" i="1"/>
  <c r="L14" i="1"/>
  <c r="K14" i="1"/>
  <c r="J15" i="1"/>
  <c r="J14" i="1"/>
  <c r="J16" i="1"/>
  <c r="O16" i="1"/>
  <c r="N16" i="1"/>
  <c r="M16" i="1"/>
  <c r="L16" i="1"/>
  <c r="K16" i="1"/>
  <c r="L18" i="1" l="1"/>
  <c r="M18" i="1"/>
  <c r="J18" i="1"/>
  <c r="K18" i="1"/>
  <c r="O18" i="1"/>
</calcChain>
</file>

<file path=xl/sharedStrings.xml><?xml version="1.0" encoding="utf-8"?>
<sst xmlns="http://schemas.openxmlformats.org/spreadsheetml/2006/main" count="313" uniqueCount="141">
  <si>
    <t>Name</t>
  </si>
  <si>
    <t>THC</t>
  </si>
  <si>
    <t>CBD</t>
  </si>
  <si>
    <t>Uses</t>
  </si>
  <si>
    <t>Side Effects</t>
  </si>
  <si>
    <t>Girl Scout Cookies</t>
  </si>
  <si>
    <t>17-28%</t>
  </si>
  <si>
    <t>0.09-0.2%</t>
  </si>
  <si>
    <t>stress, depression, pain, lack of appetite and headache</t>
  </si>
  <si>
    <t>dry mouth, dry eyes, paranoia, anxiety and dizziness</t>
  </si>
  <si>
    <t>OG Kush</t>
  </si>
  <si>
    <t>19-26%</t>
  </si>
  <si>
    <t>0-0.3%</t>
  </si>
  <si>
    <t>stress, pain, depression, insomnia and headaches</t>
  </si>
  <si>
    <t>dry mouth, dry eyes, dizziness, paranoia and anxiety</t>
  </si>
  <si>
    <t>Harlequin</t>
  </si>
  <si>
    <t>4-7%</t>
  </si>
  <si>
    <t>8-16%</t>
  </si>
  <si>
    <t>pain, stress, depression, inflammation and headache</t>
  </si>
  <si>
    <t>dry mouth, dry eyes, anxiety, dizziness and headache</t>
  </si>
  <si>
    <t>Strawberry Cough</t>
  </si>
  <si>
    <t>20-23%</t>
  </si>
  <si>
    <t>0.05-0.4%</t>
  </si>
  <si>
    <t>stress, depression, pain, fatigue and lack of appetite</t>
  </si>
  <si>
    <t>dry mouth, dry eyes, headache, dizziness and paranoia</t>
  </si>
  <si>
    <t>One to One</t>
  </si>
  <si>
    <t>10-14%</t>
  </si>
  <si>
    <t>muscle spasms, pain, stress, insomnia and lack of appetite</t>
  </si>
  <si>
    <t>dry mouth, dry eyes, dizziness and paranoia</t>
  </si>
  <si>
    <t>Atomic Northern Lights</t>
  </si>
  <si>
    <t>10-12%</t>
  </si>
  <si>
    <t>0.10-0.3%</t>
  </si>
  <si>
    <t>stress, pain, depression, insomnia and lack of appetite</t>
  </si>
  <si>
    <t>dry mouth, dry eyes, dizziness, paranoia and headache</t>
  </si>
  <si>
    <t>Bruce Banner</t>
  </si>
  <si>
    <t>16-26%</t>
  </si>
  <si>
    <t>0.1-0.6%</t>
  </si>
  <si>
    <t>stress, depression, pain, fatigue and headache</t>
  </si>
  <si>
    <t>Blue Dream</t>
  </si>
  <si>
    <t>17-24%</t>
  </si>
  <si>
    <t>0.1-0.2%</t>
  </si>
  <si>
    <t>stress, depression, pain, headache and fatigue</t>
  </si>
  <si>
    <t>dry mouth, dry eyes, paranoia, dizziness and anxiety</t>
  </si>
  <si>
    <t>Green Crack</t>
  </si>
  <si>
    <t>13-21%</t>
  </si>
  <si>
    <t>0-0.15%</t>
  </si>
  <si>
    <t>stress, depression, fatigue, pain and lack of appetite</t>
  </si>
  <si>
    <t>dry mouth, dry eyes, paranoia, anxiety and headache</t>
  </si>
  <si>
    <t>Super Sour Diesel</t>
  </si>
  <si>
    <t>16.5-24%</t>
  </si>
  <si>
    <t>0.55-1.16%</t>
  </si>
  <si>
    <t>stress, depression, pain, nausea and headache</t>
  </si>
  <si>
    <t>dry mouth, dry eyes, anxiety, paranoia and dizziness</t>
  </si>
  <si>
    <t>Jamaican Lion</t>
  </si>
  <si>
    <t>5-9%</t>
  </si>
  <si>
    <t>18-23%</t>
  </si>
  <si>
    <t>stress, pain, depression, muscle spasms and inflammation</t>
  </si>
  <si>
    <t>dry mouth, dizziness, dry eyes, headache and paranoia</t>
  </si>
  <si>
    <t>Crimea Blue</t>
  </si>
  <si>
    <t>15-18%</t>
  </si>
  <si>
    <t>0.5-1.5%</t>
  </si>
  <si>
    <t>eye pressure, pain, depression, stress and insomnia</t>
  </si>
  <si>
    <t>dry mouth and dizziness</t>
  </si>
  <si>
    <t>G-13 Haze</t>
  </si>
  <si>
    <t>18-21%</t>
  </si>
  <si>
    <t>0.10-0.7%</t>
  </si>
  <si>
    <t>stress, pain, insomnia, depression and eye pressure</t>
  </si>
  <si>
    <t>dry mouth, dry eyes, dizziness, anxiety and paranoia</t>
  </si>
  <si>
    <t>Dr. Grinspoon</t>
  </si>
  <si>
    <t>17-25%</t>
  </si>
  <si>
    <t>0-0.4%</t>
  </si>
  <si>
    <t>depression, fatigue, stress, lack of appetite and pain</t>
  </si>
  <si>
    <t>dry mouth, dizziness, dry eyes and paranoia</t>
  </si>
  <si>
    <t>THCA</t>
  </si>
  <si>
    <t>Glazed Enigma</t>
  </si>
  <si>
    <t>Pineapple Express</t>
  </si>
  <si>
    <t>Seven Star</t>
  </si>
  <si>
    <t>Date</t>
  </si>
  <si>
    <t>THCV</t>
  </si>
  <si>
    <t>CBC</t>
  </si>
  <si>
    <t>CBDA</t>
  </si>
  <si>
    <t>CBDV</t>
  </si>
  <si>
    <t>CBN</t>
  </si>
  <si>
    <t>CBG</t>
  </si>
  <si>
    <t>Pinene B</t>
  </si>
  <si>
    <t>Limonene</t>
  </si>
  <si>
    <t>Linalool</t>
  </si>
  <si>
    <t>Pinene A</t>
  </si>
  <si>
    <t>Humulene</t>
  </si>
  <si>
    <t>Bisabolol</t>
  </si>
  <si>
    <t>Terpinolene</t>
  </si>
  <si>
    <t>flower</t>
  </si>
  <si>
    <t>CBGA</t>
  </si>
  <si>
    <t>Myrcene B</t>
  </si>
  <si>
    <t>Valencene</t>
  </si>
  <si>
    <t>Fenchone</t>
  </si>
  <si>
    <t>Neroidol cis</t>
  </si>
  <si>
    <t>---</t>
  </si>
  <si>
    <t>Apothecarium</t>
  </si>
  <si>
    <t>Verilife</t>
  </si>
  <si>
    <t>B Caryophyllene</t>
  </si>
  <si>
    <t>Total T + C</t>
  </si>
  <si>
    <t>Total Terpenes</t>
  </si>
  <si>
    <t>OGKB 2.0</t>
  </si>
  <si>
    <t>Grower's Reserve</t>
  </si>
  <si>
    <t>Carophyllene Oxide</t>
  </si>
  <si>
    <t>Brand</t>
  </si>
  <si>
    <t>-----</t>
  </si>
  <si>
    <t>Citris City</t>
  </si>
  <si>
    <t>Strane</t>
  </si>
  <si>
    <t>sativa</t>
  </si>
  <si>
    <t>Ayr</t>
  </si>
  <si>
    <t>Orphyllene, B</t>
  </si>
  <si>
    <t>1.9 gm = 27%</t>
  </si>
  <si>
    <t>0.368 gm = 5.2%</t>
  </si>
  <si>
    <t>Total T</t>
  </si>
  <si>
    <t>Total C</t>
  </si>
  <si>
    <t>3 Chems</t>
  </si>
  <si>
    <t>Rhtym</t>
  </si>
  <si>
    <t>8/31/2022</t>
  </si>
  <si>
    <t>hybrid</t>
  </si>
  <si>
    <t>3.5 gm $3__</t>
  </si>
  <si>
    <t>7 gm $50</t>
  </si>
  <si>
    <t>Total T + C + Terp</t>
  </si>
  <si>
    <t>WDC</t>
  </si>
  <si>
    <t>Matter</t>
  </si>
  <si>
    <t>Cherry Pie x GSC</t>
  </si>
  <si>
    <t>3.5 gm $30</t>
  </si>
  <si>
    <t>THC from jar</t>
  </si>
  <si>
    <t>CBD from jar</t>
  </si>
  <si>
    <t>Ocimene</t>
  </si>
  <si>
    <t>mm_strains_2022_12_12.xlsx</t>
  </si>
  <si>
    <t>Cresco</t>
  </si>
  <si>
    <t>Growers Select</t>
  </si>
  <si>
    <t>1 gm $17</t>
  </si>
  <si>
    <t>3.5 gm $35</t>
  </si>
  <si>
    <t>Chemex</t>
  </si>
  <si>
    <t>8" Bagel</t>
  </si>
  <si>
    <t>Lio Sap #32</t>
  </si>
  <si>
    <t>Camphene</t>
  </si>
  <si>
    <t>Geraniol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</si>
</sst>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00%"/>
  </numFmts>
  <fonts count="24" x14ac:knownFonts="1">
    <font>
      <sz val="11"/>
      <color theme="1"/>
      <name val="Calibri"/>
      <family val="2"/>
      <scheme val="minor"/>
    </font>
    <font>
      <sz val="11"/>
      <color rgb="FF212529"/>
      <name val="Arial"/>
      <family val="2"/>
    </font>
    <font>
      <b/>
      <sz val="10"/>
      <color rgb="FF212529"/>
      <name val="Arial"/>
      <family val="2"/>
    </font>
    <font>
      <b/>
      <sz val="11"/>
      <color rgb="FF21252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212529"/>
      <name val="Arial"/>
      <family val="2"/>
    </font>
    <font>
      <sz val="10"/>
      <color rgb="FF212529"/>
      <name val="Arial"/>
      <family val="2"/>
    </font>
    <font>
      <sz val="8"/>
      <color theme="1"/>
      <name val="Arial"/>
      <family val="2"/>
    </font>
    <font>
      <b/>
      <sz val="8"/>
      <color rgb="FF212529"/>
      <name val="Arial"/>
      <family val="2"/>
    </font>
    <font>
      <sz val="8"/>
      <color rgb="FF212529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color rgb="FF0070C0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2" borderId="10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164" fontId="1" fillId="2" borderId="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3" fillId="2" borderId="1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2" borderId="1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3" fillId="2" borderId="3" xfId="0" quotePrefix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1" fillId="2" borderId="3" xfId="0" quotePrefix="1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164" fontId="1" fillId="2" borderId="9" xfId="0" quotePrefix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quotePrefix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2" fillId="2" borderId="10" xfId="0" applyNumberFormat="1" applyFont="1" applyFill="1" applyBorder="1" applyAlignment="1">
      <alignment vertical="center" wrapText="1"/>
    </xf>
    <xf numFmtId="14" fontId="2" fillId="2" borderId="5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0" fontId="1" fillId="2" borderId="10" xfId="0" applyNumberFormat="1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31" xfId="0" applyFont="1" applyBorder="1"/>
    <xf numFmtId="0" fontId="4" fillId="0" borderId="0" xfId="0" applyFont="1" applyBorder="1"/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/>
    <xf numFmtId="14" fontId="6" fillId="0" borderId="0" xfId="0" applyNumberFormat="1" applyFont="1" applyBorder="1"/>
    <xf numFmtId="14" fontId="8" fillId="2" borderId="1" xfId="0" applyNumberFormat="1" applyFont="1" applyFill="1" applyBorder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 vertical="center" wrapText="1"/>
    </xf>
    <xf numFmtId="164" fontId="8" fillId="2" borderId="5" xfId="0" quotePrefix="1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0" fillId="2" borderId="15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164" fontId="11" fillId="2" borderId="1" xfId="0" quotePrefix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14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2" borderId="3" xfId="0" quotePrefix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32" xfId="0" applyFont="1" applyBorder="1"/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3" fillId="2" borderId="2" xfId="0" quotePrefix="1" applyNumberFormat="1" applyFont="1" applyFill="1" applyBorder="1" applyAlignment="1">
      <alignment horizontal="center" vertical="center" wrapText="1"/>
    </xf>
    <xf numFmtId="164" fontId="17" fillId="2" borderId="1" xfId="0" quotePrefix="1" applyNumberFormat="1" applyFont="1" applyFill="1" applyBorder="1" applyAlignment="1">
      <alignment horizontal="center" vertical="center" wrapText="1"/>
    </xf>
    <xf numFmtId="164" fontId="13" fillId="2" borderId="1" xfId="0" quotePrefix="1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7" fillId="2" borderId="3" xfId="0" quotePrefix="1" applyNumberFormat="1" applyFont="1" applyFill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164" fontId="13" fillId="2" borderId="3" xfId="0" quotePrefix="1" applyNumberFormat="1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164" fontId="14" fillId="2" borderId="25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center" vertical="center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7" fillId="2" borderId="20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quotePrefix="1" applyNumberFormat="1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164" fontId="20" fillId="2" borderId="19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20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21" fillId="2" borderId="21" xfId="0" applyNumberFormat="1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 wrapText="1"/>
    </xf>
    <xf numFmtId="164" fontId="23" fillId="2" borderId="22" xfId="0" applyNumberFormat="1" applyFont="1" applyFill="1" applyBorder="1" applyAlignment="1">
      <alignment horizontal="center" vertical="center" wrapText="1"/>
    </xf>
    <xf numFmtId="164" fontId="23" fillId="2" borderId="21" xfId="0" applyNumberFormat="1" applyFont="1" applyFill="1" applyBorder="1" applyAlignment="1">
      <alignment horizontal="center" vertical="center" wrapText="1"/>
    </xf>
    <xf numFmtId="164" fontId="23" fillId="2" borderId="5" xfId="0" applyNumberFormat="1" applyFont="1" applyFill="1" applyBorder="1" applyAlignment="1">
      <alignment horizontal="center" vertical="center" wrapText="1"/>
    </xf>
    <xf numFmtId="164" fontId="23" fillId="2" borderId="20" xfId="0" applyNumberFormat="1" applyFont="1" applyFill="1" applyBorder="1" applyAlignment="1">
      <alignment horizontal="center" vertical="center" wrapText="1"/>
    </xf>
    <xf numFmtId="164" fontId="1" fillId="2" borderId="21" xfId="0" quotePrefix="1" applyNumberFormat="1" applyFont="1" applyFill="1" applyBorder="1" applyAlignment="1">
      <alignment horizontal="center" vertical="center" wrapText="1"/>
    </xf>
    <xf numFmtId="164" fontId="1" fillId="2" borderId="5" xfId="0" quotePrefix="1" applyNumberFormat="1" applyFont="1" applyFill="1" applyBorder="1" applyAlignment="1">
      <alignment horizontal="center" vertical="center" wrapText="1"/>
    </xf>
    <xf numFmtId="164" fontId="23" fillId="2" borderId="5" xfId="0" quotePrefix="1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2"/>
  <sheetViews>
    <sheetView tabSelected="1" zoomScaleNormal="100" workbookViewId="0">
      <pane xSplit="2" ySplit="3" topLeftCell="C12" activePane="bottomRight" state="frozen"/>
      <selection pane="topRight" activeCell="C1" sqref="C1"/>
      <selection pane="bottomLeft" activeCell="A4" sqref="A4"/>
      <selection pane="bottomRight" activeCell="D45" sqref="D45"/>
    </sheetView>
  </sheetViews>
  <sheetFormatPr defaultColWidth="8.81640625" defaultRowHeight="14" x14ac:dyDescent="0.3"/>
  <cols>
    <col min="1" max="1" width="8.81640625" style="78"/>
    <col min="2" max="2" width="18.1796875" style="6" customWidth="1"/>
    <col min="3" max="3" width="11.453125" style="6" customWidth="1"/>
    <col min="4" max="4" width="11.453125" style="7" customWidth="1"/>
    <col min="5" max="5" width="11.453125" style="8" customWidth="1"/>
    <col min="6" max="6" width="12.26953125" style="7" customWidth="1"/>
    <col min="7" max="7" width="11.453125" style="6" customWidth="1"/>
    <col min="8" max="8" width="11.81640625" style="123" customWidth="1"/>
    <col min="9" max="9" width="11.81640625" style="7" customWidth="1"/>
    <col min="10" max="10" width="11.6328125" style="7" customWidth="1"/>
    <col min="11" max="11" width="10.26953125" style="8" customWidth="1"/>
    <col min="12" max="12" width="10.90625" style="101" customWidth="1"/>
    <col min="13" max="13" width="9.36328125" style="7" customWidth="1"/>
    <col min="14" max="14" width="11.08984375" style="8" customWidth="1"/>
    <col min="15" max="15" width="9.81640625" style="8" customWidth="1"/>
    <col min="16" max="17" width="10.6328125" style="8" customWidth="1"/>
    <col min="18" max="18" width="11.453125" style="8" customWidth="1"/>
    <col min="19" max="19" width="10.6328125" style="8" customWidth="1"/>
    <col min="20" max="20" width="11.08984375" style="8" customWidth="1"/>
    <col min="21" max="28" width="10.6328125" style="8" customWidth="1"/>
    <col min="29" max="16384" width="8.81640625" style="5"/>
  </cols>
  <sheetData>
    <row r="2" spans="1:28" x14ac:dyDescent="0.3">
      <c r="B2" s="6" t="s">
        <v>131</v>
      </c>
    </row>
    <row r="3" spans="1:28" s="9" customFormat="1" ht="37.5" customHeight="1" x14ac:dyDescent="0.35">
      <c r="A3" s="79"/>
      <c r="B3" s="10" t="s">
        <v>0</v>
      </c>
      <c r="C3" s="11"/>
      <c r="D3" s="14" t="s">
        <v>136</v>
      </c>
      <c r="E3" s="165" t="s">
        <v>137</v>
      </c>
      <c r="F3" s="14" t="s">
        <v>138</v>
      </c>
      <c r="G3" s="4" t="s">
        <v>76</v>
      </c>
      <c r="H3" s="124" t="s">
        <v>124</v>
      </c>
      <c r="I3" s="12" t="s">
        <v>117</v>
      </c>
      <c r="J3" s="12" t="s">
        <v>108</v>
      </c>
      <c r="K3" s="4" t="s">
        <v>103</v>
      </c>
      <c r="L3" s="102" t="s">
        <v>5</v>
      </c>
      <c r="M3" s="4" t="s">
        <v>74</v>
      </c>
      <c r="N3" s="4" t="s">
        <v>75</v>
      </c>
      <c r="O3" s="4" t="s">
        <v>76</v>
      </c>
      <c r="P3" s="4" t="s">
        <v>10</v>
      </c>
      <c r="Q3" s="4" t="s">
        <v>15</v>
      </c>
      <c r="R3" s="4" t="s">
        <v>20</v>
      </c>
      <c r="S3" s="4" t="s">
        <v>25</v>
      </c>
      <c r="T3" s="4" t="s">
        <v>29</v>
      </c>
      <c r="U3" s="4" t="s">
        <v>34</v>
      </c>
      <c r="V3" s="4" t="s">
        <v>38</v>
      </c>
      <c r="W3" s="4" t="s">
        <v>43</v>
      </c>
      <c r="X3" s="4" t="s">
        <v>48</v>
      </c>
      <c r="Y3" s="4" t="s">
        <v>53</v>
      </c>
      <c r="Z3" s="4" t="s">
        <v>58</v>
      </c>
      <c r="AA3" s="4" t="s">
        <v>63</v>
      </c>
      <c r="AB3" s="4" t="s">
        <v>68</v>
      </c>
    </row>
    <row r="4" spans="1:28" s="9" customFormat="1" ht="37.5" customHeight="1" x14ac:dyDescent="0.35">
      <c r="A4" s="79"/>
      <c r="B4" s="10"/>
      <c r="C4" s="11"/>
      <c r="D4" s="14"/>
      <c r="E4" s="165"/>
      <c r="F4" s="14"/>
      <c r="G4" s="4"/>
      <c r="H4" s="124" t="s">
        <v>126</v>
      </c>
      <c r="I4" s="12"/>
      <c r="J4" s="12"/>
      <c r="K4" s="4"/>
      <c r="L4" s="10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3" customFormat="1" ht="30.5" customHeight="1" x14ac:dyDescent="0.3">
      <c r="A5" s="80"/>
      <c r="B5" s="10" t="s">
        <v>106</v>
      </c>
      <c r="C5" s="11"/>
      <c r="D5" s="14" t="s">
        <v>132</v>
      </c>
      <c r="E5" s="165" t="s">
        <v>132</v>
      </c>
      <c r="F5" s="14" t="s">
        <v>133</v>
      </c>
      <c r="G5" s="4"/>
      <c r="H5" s="124" t="s">
        <v>125</v>
      </c>
      <c r="I5" s="14" t="s">
        <v>118</v>
      </c>
      <c r="J5" s="14" t="s">
        <v>109</v>
      </c>
      <c r="K5" s="1" t="s">
        <v>104</v>
      </c>
      <c r="L5" s="103"/>
      <c r="M5" s="4"/>
      <c r="N5" s="4"/>
      <c r="O5" s="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3" customFormat="1" ht="22.5" customHeight="1" x14ac:dyDescent="0.3">
      <c r="A6" s="80"/>
      <c r="B6" s="10"/>
      <c r="C6" s="11"/>
      <c r="D6" s="14" t="s">
        <v>91</v>
      </c>
      <c r="E6" s="165" t="s">
        <v>91</v>
      </c>
      <c r="F6" s="14" t="s">
        <v>91</v>
      </c>
      <c r="G6" s="4" t="s">
        <v>91</v>
      </c>
      <c r="H6" s="124"/>
      <c r="I6" s="14" t="s">
        <v>91</v>
      </c>
      <c r="J6" s="14" t="s">
        <v>91</v>
      </c>
      <c r="K6" s="1" t="s">
        <v>91</v>
      </c>
      <c r="L6" s="103"/>
      <c r="M6" s="4" t="s">
        <v>91</v>
      </c>
      <c r="N6" s="4" t="s">
        <v>91</v>
      </c>
      <c r="O6" s="4" t="s">
        <v>91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13" customFormat="1" ht="22.5" customHeight="1" x14ac:dyDescent="0.3">
      <c r="A7" s="80"/>
      <c r="B7" s="10"/>
      <c r="C7" s="11"/>
      <c r="D7" s="14"/>
      <c r="E7" s="165"/>
      <c r="F7" s="14"/>
      <c r="G7" s="4"/>
      <c r="H7" s="124"/>
      <c r="I7" s="14" t="s">
        <v>120</v>
      </c>
      <c r="J7" s="14" t="s">
        <v>110</v>
      </c>
      <c r="K7" s="1"/>
      <c r="L7" s="103"/>
      <c r="M7" s="4"/>
      <c r="N7" s="4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59" customFormat="1" ht="22.5" customHeight="1" x14ac:dyDescent="0.3">
      <c r="A8" s="81"/>
      <c r="B8" s="56" t="s">
        <v>77</v>
      </c>
      <c r="C8" s="57"/>
      <c r="D8" s="184">
        <v>44905</v>
      </c>
      <c r="E8" s="166">
        <v>44905</v>
      </c>
      <c r="F8" s="166">
        <v>44905</v>
      </c>
      <c r="G8" s="58">
        <v>44804</v>
      </c>
      <c r="H8" s="125" t="s">
        <v>119</v>
      </c>
      <c r="I8" s="84" t="s">
        <v>119</v>
      </c>
      <c r="J8" s="82">
        <v>44798</v>
      </c>
      <c r="K8" s="82">
        <v>44794</v>
      </c>
      <c r="L8" s="104">
        <v>44774</v>
      </c>
      <c r="M8" s="58">
        <v>44777</v>
      </c>
      <c r="N8" s="58">
        <v>44777</v>
      </c>
      <c r="O8" s="58">
        <v>44777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8" s="13" customFormat="1" ht="22.5" customHeight="1" x14ac:dyDescent="0.3">
      <c r="A9" s="80"/>
      <c r="B9" s="60"/>
      <c r="C9" s="61"/>
      <c r="D9" s="44" t="s">
        <v>99</v>
      </c>
      <c r="E9" s="1" t="s">
        <v>99</v>
      </c>
      <c r="F9" s="44" t="s">
        <v>99</v>
      </c>
      <c r="G9" s="1" t="s">
        <v>99</v>
      </c>
      <c r="H9" s="126" t="s">
        <v>99</v>
      </c>
      <c r="I9" s="14" t="s">
        <v>99</v>
      </c>
      <c r="J9" s="14" t="s">
        <v>111</v>
      </c>
      <c r="K9" s="1" t="s">
        <v>99</v>
      </c>
      <c r="L9" s="105" t="s">
        <v>98</v>
      </c>
      <c r="M9" s="1" t="s">
        <v>99</v>
      </c>
      <c r="N9" s="1" t="s">
        <v>99</v>
      </c>
      <c r="O9" s="1" t="s">
        <v>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3" customFormat="1" ht="22.5" customHeight="1" x14ac:dyDescent="0.3">
      <c r="A10" s="80"/>
      <c r="B10" s="10"/>
      <c r="C10" s="11"/>
      <c r="D10" s="14" t="s">
        <v>135</v>
      </c>
      <c r="E10" s="165" t="s">
        <v>135</v>
      </c>
      <c r="F10" s="14" t="s">
        <v>134</v>
      </c>
      <c r="G10" s="4"/>
      <c r="H10" s="126" t="s">
        <v>127</v>
      </c>
      <c r="I10" s="14" t="s">
        <v>121</v>
      </c>
      <c r="J10" s="14" t="s">
        <v>122</v>
      </c>
      <c r="K10" s="83">
        <v>39</v>
      </c>
      <c r="L10" s="102"/>
      <c r="M10" s="4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2.5" customHeight="1" x14ac:dyDescent="0.3">
      <c r="B11" s="15" t="s">
        <v>128</v>
      </c>
      <c r="C11" s="16"/>
      <c r="D11" s="14"/>
      <c r="E11" s="167"/>
      <c r="F11" s="14"/>
      <c r="G11" s="17"/>
      <c r="H11" s="124"/>
      <c r="I11" s="12"/>
      <c r="J11" s="62" t="s">
        <v>113</v>
      </c>
      <c r="K11" s="17"/>
      <c r="L11" s="106" t="s">
        <v>6</v>
      </c>
      <c r="M11" s="17"/>
      <c r="N11" s="17"/>
      <c r="O11" s="17"/>
      <c r="P11" s="18" t="s">
        <v>11</v>
      </c>
      <c r="Q11" s="18" t="s">
        <v>16</v>
      </c>
      <c r="R11" s="18" t="s">
        <v>21</v>
      </c>
      <c r="S11" s="18" t="s">
        <v>26</v>
      </c>
      <c r="T11" s="18" t="s">
        <v>30</v>
      </c>
      <c r="U11" s="18" t="s">
        <v>35</v>
      </c>
      <c r="V11" s="18" t="s">
        <v>39</v>
      </c>
      <c r="W11" s="18" t="s">
        <v>44</v>
      </c>
      <c r="X11" s="18" t="s">
        <v>49</v>
      </c>
      <c r="Y11" s="18" t="s">
        <v>54</v>
      </c>
      <c r="Z11" s="18" t="s">
        <v>59</v>
      </c>
      <c r="AA11" s="18" t="s">
        <v>64</v>
      </c>
      <c r="AB11" s="18" t="s">
        <v>69</v>
      </c>
    </row>
    <row r="12" spans="1:28" ht="22.5" customHeight="1" x14ac:dyDescent="0.3">
      <c r="B12" s="15" t="s">
        <v>102</v>
      </c>
      <c r="C12" s="16"/>
      <c r="D12" s="14"/>
      <c r="E12" s="167"/>
      <c r="F12" s="14"/>
      <c r="G12" s="17">
        <v>1.8270000000000002E-2</v>
      </c>
      <c r="H12" s="124"/>
      <c r="I12" s="12"/>
      <c r="J12" s="62"/>
      <c r="K12" s="17"/>
      <c r="L12" s="106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s="71" customFormat="1" ht="23.5" customHeight="1" thickBot="1" x14ac:dyDescent="0.35">
      <c r="A13" s="77"/>
      <c r="B13" s="66" t="s">
        <v>129</v>
      </c>
      <c r="C13" s="67"/>
      <c r="D13" s="169"/>
      <c r="E13" s="168"/>
      <c r="F13" s="169"/>
      <c r="G13" s="69"/>
      <c r="H13" s="127"/>
      <c r="I13" s="85"/>
      <c r="J13" s="68" t="s">
        <v>114</v>
      </c>
      <c r="K13" s="69"/>
      <c r="L13" s="107" t="s">
        <v>7</v>
      </c>
      <c r="M13" s="69"/>
      <c r="N13" s="69"/>
      <c r="O13" s="69"/>
      <c r="P13" s="70" t="s">
        <v>12</v>
      </c>
      <c r="Q13" s="70" t="s">
        <v>17</v>
      </c>
      <c r="R13" s="70" t="s">
        <v>22</v>
      </c>
      <c r="S13" s="70" t="s">
        <v>26</v>
      </c>
      <c r="T13" s="70" t="s">
        <v>31</v>
      </c>
      <c r="U13" s="70" t="s">
        <v>36</v>
      </c>
      <c r="V13" s="70" t="s">
        <v>40</v>
      </c>
      <c r="W13" s="70" t="s">
        <v>45</v>
      </c>
      <c r="X13" s="70" t="s">
        <v>50</v>
      </c>
      <c r="Y13" s="70" t="s">
        <v>55</v>
      </c>
      <c r="Z13" s="70" t="s">
        <v>60</v>
      </c>
      <c r="AA13" s="70" t="s">
        <v>65</v>
      </c>
      <c r="AB13" s="70" t="s">
        <v>70</v>
      </c>
    </row>
    <row r="14" spans="1:28" s="76" customFormat="1" ht="17.5" customHeight="1" thickTop="1" x14ac:dyDescent="0.3">
      <c r="A14" s="77"/>
      <c r="B14" s="72" t="s">
        <v>115</v>
      </c>
      <c r="C14" s="73"/>
      <c r="D14" s="162">
        <f t="shared" ref="D14:E14" si="0">SUM(D19:D21)</f>
        <v>0.30601</v>
      </c>
      <c r="E14" s="162">
        <f t="shared" si="0"/>
        <v>0.28642000000000001</v>
      </c>
      <c r="F14" s="162">
        <f t="shared" ref="F14:G14" si="1">SUM(F19:F21)</f>
        <v>0.28784999999999999</v>
      </c>
      <c r="G14" s="74">
        <f t="shared" si="1"/>
        <v>0.27610000000000001</v>
      </c>
      <c r="H14" s="108">
        <f>SUM(H19:H21)</f>
        <v>0.25035000000000002</v>
      </c>
      <c r="I14" s="74">
        <f>SUM(I19:I21)</f>
        <v>0.28687999999999997</v>
      </c>
      <c r="J14" s="139">
        <f>SUM(J19:J21)</f>
        <v>0.32033</v>
      </c>
      <c r="K14" s="139">
        <f t="shared" ref="K14:O14" si="2">SUM(K19:K21)</f>
        <v>0.32241999999999998</v>
      </c>
      <c r="L14" s="108">
        <f t="shared" si="2"/>
        <v>0.27157000000000003</v>
      </c>
      <c r="M14" s="74">
        <f t="shared" si="2"/>
        <v>0.23057</v>
      </c>
      <c r="N14" s="74">
        <f t="shared" si="2"/>
        <v>0.31023999999999996</v>
      </c>
      <c r="O14" s="74">
        <f t="shared" si="2"/>
        <v>0.27610000000000001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19" customFormat="1" ht="17.5" customHeight="1" x14ac:dyDescent="0.3">
      <c r="A15" s="77"/>
      <c r="B15" s="24" t="s">
        <v>116</v>
      </c>
      <c r="C15" s="64"/>
      <c r="D15" s="163">
        <f t="shared" ref="D15:E15" si="3">SUM(D22:D29)</f>
        <v>1.077E-2</v>
      </c>
      <c r="E15" s="163">
        <f t="shared" si="3"/>
        <v>0</v>
      </c>
      <c r="F15" s="163">
        <f t="shared" ref="F15:G15" si="4">SUM(F22:F29)</f>
        <v>4.3299999999999996E-3</v>
      </c>
      <c r="G15" s="22">
        <f t="shared" si="4"/>
        <v>2.4599999999999999E-3</v>
      </c>
      <c r="H15" s="100">
        <f>SUM(H22:H29)</f>
        <v>1.4490000000000001E-2</v>
      </c>
      <c r="I15" s="22">
        <f>SUM(I22:I29)</f>
        <v>3.3300000000000001E-3</v>
      </c>
      <c r="J15" s="100">
        <f>SUM(J22:J29)</f>
        <v>2.4799999999999999E-2</v>
      </c>
      <c r="K15" s="22">
        <f t="shared" ref="K15:O15" si="5">SUM(K22:K29)</f>
        <v>6.8000000000000005E-4</v>
      </c>
      <c r="L15" s="100">
        <f t="shared" si="5"/>
        <v>1.796E-2</v>
      </c>
      <c r="M15" s="22">
        <f t="shared" si="5"/>
        <v>1.6899999999999999E-3</v>
      </c>
      <c r="N15" s="22">
        <f t="shared" si="5"/>
        <v>1.387E-2</v>
      </c>
      <c r="O15" s="22">
        <f t="shared" si="5"/>
        <v>2.4599999999999999E-3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 spans="1:28" s="23" customFormat="1" ht="17.5" customHeight="1" x14ac:dyDescent="0.3">
      <c r="A16" s="77"/>
      <c r="B16" s="20" t="s">
        <v>101</v>
      </c>
      <c r="C16" s="21"/>
      <c r="D16" s="163">
        <f t="shared" ref="D16:E16" si="6">SUM(D19:D29)</f>
        <v>0.31678000000000001</v>
      </c>
      <c r="E16" s="163">
        <f t="shared" si="6"/>
        <v>0.28642000000000001</v>
      </c>
      <c r="F16" s="163">
        <f t="shared" ref="F16:G16" si="7">SUM(F19:F29)</f>
        <v>0.29218</v>
      </c>
      <c r="G16" s="22">
        <f t="shared" si="7"/>
        <v>0.27856000000000003</v>
      </c>
      <c r="H16" s="109">
        <f>SUM(H19:H29)</f>
        <v>0.26483999999999996</v>
      </c>
      <c r="I16" s="22">
        <f>SUM(I19:I29)</f>
        <v>0.29020999999999997</v>
      </c>
      <c r="J16" s="100">
        <f>SUM(J19:J29)</f>
        <v>0.34512999999999999</v>
      </c>
      <c r="K16" s="100">
        <f>SUM(K19:K29)</f>
        <v>0.3231</v>
      </c>
      <c r="L16" s="109">
        <f t="shared" ref="L16:O16" si="8">SUM(L19:L29)</f>
        <v>0.28953000000000001</v>
      </c>
      <c r="M16" s="22">
        <f t="shared" si="8"/>
        <v>0.23225999999999999</v>
      </c>
      <c r="N16" s="100">
        <f t="shared" si="8"/>
        <v>0.32410999999999995</v>
      </c>
      <c r="O16" s="22">
        <f t="shared" si="8"/>
        <v>0.27856000000000003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27" customFormat="1" ht="17.5" customHeight="1" x14ac:dyDescent="0.3">
      <c r="A17" s="77"/>
      <c r="B17" s="24" t="s">
        <v>102</v>
      </c>
      <c r="C17" s="25"/>
      <c r="D17" s="164">
        <f>SUM(D29:D45)</f>
        <v>1.985E-2</v>
      </c>
      <c r="E17" s="99">
        <f>SUM(E29:E45)</f>
        <v>2.2090000000000002E-2</v>
      </c>
      <c r="F17" s="164">
        <f>SUM(F30:F45)</f>
        <v>2.6089999999999995E-2</v>
      </c>
      <c r="G17" s="26">
        <f t="shared" ref="F17:G17" si="9">SUM(G29:G45)</f>
        <v>1.7010000000000001E-2</v>
      </c>
      <c r="H17" s="110">
        <f t="shared" ref="H17:O17" si="10">SUM(H29:H45)</f>
        <v>1.311E-2</v>
      </c>
      <c r="I17" s="99">
        <f t="shared" si="10"/>
        <v>2.8810000000000002E-2</v>
      </c>
      <c r="J17" s="26">
        <f t="shared" si="10"/>
        <v>1.7489999999999999E-2</v>
      </c>
      <c r="K17" s="99">
        <f t="shared" si="10"/>
        <v>2.7909999999999997E-2</v>
      </c>
      <c r="L17" s="110">
        <f t="shared" si="10"/>
        <v>1.259E-2</v>
      </c>
      <c r="M17" s="26">
        <f t="shared" si="10"/>
        <v>2.0519999999999997E-2</v>
      </c>
      <c r="N17" s="26">
        <f t="shared" si="10"/>
        <v>1.6869999999999996E-2</v>
      </c>
      <c r="O17" s="26">
        <f t="shared" si="10"/>
        <v>1.7149999999999999E-2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7" customFormat="1" ht="18.5" customHeight="1" thickBot="1" x14ac:dyDescent="0.35">
      <c r="A18" s="77"/>
      <c r="B18" s="24" t="s">
        <v>123</v>
      </c>
      <c r="C18" s="25"/>
      <c r="D18" s="164">
        <f t="shared" ref="D18" si="11">+D14+D15+D17</f>
        <v>0.33662999999999998</v>
      </c>
      <c r="E18" s="164">
        <f t="shared" ref="E18:F18" si="12">+E14+E15+E17</f>
        <v>0.30851000000000001</v>
      </c>
      <c r="F18" s="164">
        <f t="shared" si="12"/>
        <v>0.31827</v>
      </c>
      <c r="G18" s="26">
        <f t="shared" ref="G18:O18" si="13">+G14+G15+G17</f>
        <v>0.29557000000000005</v>
      </c>
      <c r="H18" s="110">
        <f t="shared" si="13"/>
        <v>0.27795000000000003</v>
      </c>
      <c r="I18" s="26">
        <f t="shared" si="13"/>
        <v>0.31901999999999997</v>
      </c>
      <c r="J18" s="99">
        <f t="shared" si="13"/>
        <v>0.36262</v>
      </c>
      <c r="K18" s="99">
        <f t="shared" si="13"/>
        <v>0.35100999999999999</v>
      </c>
      <c r="L18" s="110">
        <f t="shared" si="13"/>
        <v>0.30212</v>
      </c>
      <c r="M18" s="26">
        <f t="shared" si="13"/>
        <v>0.25278</v>
      </c>
      <c r="N18" s="141">
        <f t="shared" si="13"/>
        <v>0.34097999999999995</v>
      </c>
      <c r="O18" s="26">
        <f t="shared" si="13"/>
        <v>0.29571000000000003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2.5" customHeight="1" thickTop="1" x14ac:dyDescent="0.3">
      <c r="B19" s="28" t="s">
        <v>73</v>
      </c>
      <c r="C19" s="29"/>
      <c r="D19" s="170">
        <v>0.29442000000000002</v>
      </c>
      <c r="E19" s="170">
        <v>0.28304000000000001</v>
      </c>
      <c r="F19" s="170">
        <v>0.28619</v>
      </c>
      <c r="G19" s="30">
        <v>0.27004</v>
      </c>
      <c r="H19" s="128">
        <v>0.25035000000000002</v>
      </c>
      <c r="I19" s="86">
        <v>0.28129999999999999</v>
      </c>
      <c r="J19" s="138">
        <v>0.31423000000000001</v>
      </c>
      <c r="K19" s="140">
        <v>0.31423000000000001</v>
      </c>
      <c r="L19" s="111">
        <v>0.26911000000000002</v>
      </c>
      <c r="M19" s="30">
        <v>0.23028999999999999</v>
      </c>
      <c r="N19" s="30">
        <v>0.30615999999999999</v>
      </c>
      <c r="O19" s="30">
        <v>0.27004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22.5" customHeight="1" x14ac:dyDescent="0.3">
      <c r="B20" s="15" t="s">
        <v>1</v>
      </c>
      <c r="C20" s="16"/>
      <c r="D20" s="14">
        <v>6.4900000000000001E-3</v>
      </c>
      <c r="E20" s="14">
        <v>3.3800000000000002E-3</v>
      </c>
      <c r="F20" s="14">
        <v>1.66E-3</v>
      </c>
      <c r="G20" s="17">
        <v>6.0600000000000003E-3</v>
      </c>
      <c r="H20" s="124"/>
      <c r="I20" s="12">
        <v>5.5799999999999999E-3</v>
      </c>
      <c r="J20" s="133">
        <v>6.1000000000000004E-3</v>
      </c>
      <c r="K20" s="134">
        <v>8.1899999999999994E-3</v>
      </c>
      <c r="L20" s="112">
        <v>2.4599999999999999E-3</v>
      </c>
      <c r="M20" s="17">
        <v>2.7999999999999998E-4</v>
      </c>
      <c r="N20" s="17">
        <v>4.0800000000000003E-3</v>
      </c>
      <c r="O20" s="134">
        <v>6.0600000000000003E-3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22.5" customHeight="1" thickBot="1" x14ac:dyDescent="0.35">
      <c r="B21" s="32" t="s">
        <v>78</v>
      </c>
      <c r="C21" s="33"/>
      <c r="D21" s="34">
        <v>5.1000000000000004E-3</v>
      </c>
      <c r="E21" s="34"/>
      <c r="F21" s="34"/>
      <c r="G21" s="35" t="s">
        <v>97</v>
      </c>
      <c r="H21" s="129"/>
      <c r="I21" s="45"/>
      <c r="J21" s="34"/>
      <c r="K21" s="35" t="s">
        <v>97</v>
      </c>
      <c r="L21" s="113"/>
      <c r="M21" s="35" t="s">
        <v>97</v>
      </c>
      <c r="N21" s="35" t="s">
        <v>97</v>
      </c>
      <c r="O21" s="35" t="s">
        <v>97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2.5" customHeight="1" thickTop="1" x14ac:dyDescent="0.3">
      <c r="B22" s="28" t="s">
        <v>79</v>
      </c>
      <c r="C22" s="29"/>
      <c r="D22" s="170"/>
      <c r="E22" s="37" t="s">
        <v>97</v>
      </c>
      <c r="F22" s="37" t="s">
        <v>97</v>
      </c>
      <c r="G22" s="37" t="s">
        <v>97</v>
      </c>
      <c r="H22" s="37" t="s">
        <v>97</v>
      </c>
      <c r="I22" s="37" t="s">
        <v>97</v>
      </c>
      <c r="J22" s="37" t="s">
        <v>97</v>
      </c>
      <c r="K22" s="37" t="s">
        <v>97</v>
      </c>
      <c r="L22" s="114" t="s">
        <v>97</v>
      </c>
      <c r="M22" s="38">
        <v>2.2000000000000001E-4</v>
      </c>
      <c r="N22" s="37" t="s">
        <v>97</v>
      </c>
      <c r="O22" s="37" t="s">
        <v>97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92" customFormat="1" ht="13.5" customHeight="1" thickBot="1" x14ac:dyDescent="0.25">
      <c r="A23" s="87"/>
      <c r="B23" s="88" t="s">
        <v>2</v>
      </c>
      <c r="C23" s="89"/>
      <c r="D23" s="185">
        <v>4.64E-3</v>
      </c>
      <c r="E23" s="90" t="s">
        <v>97</v>
      </c>
      <c r="F23" s="90" t="s">
        <v>97</v>
      </c>
      <c r="G23" s="90" t="s">
        <v>97</v>
      </c>
      <c r="H23" s="90" t="s">
        <v>97</v>
      </c>
      <c r="I23" s="90" t="s">
        <v>97</v>
      </c>
      <c r="J23" s="90" t="s">
        <v>97</v>
      </c>
      <c r="K23" s="90" t="s">
        <v>97</v>
      </c>
      <c r="L23" s="115" t="s">
        <v>97</v>
      </c>
      <c r="M23" s="90" t="s">
        <v>97</v>
      </c>
      <c r="N23" s="90" t="s">
        <v>97</v>
      </c>
      <c r="O23" s="90" t="s">
        <v>97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22.5" customHeight="1" thickTop="1" x14ac:dyDescent="0.3">
      <c r="B24" s="39" t="s">
        <v>80</v>
      </c>
      <c r="C24" s="40"/>
      <c r="D24" s="181" t="s">
        <v>97</v>
      </c>
      <c r="E24" s="37" t="s">
        <v>97</v>
      </c>
      <c r="F24" s="37" t="s">
        <v>97</v>
      </c>
      <c r="G24" s="42" t="s">
        <v>97</v>
      </c>
      <c r="H24" s="42" t="s">
        <v>97</v>
      </c>
      <c r="I24" s="42" t="s">
        <v>97</v>
      </c>
      <c r="J24" s="41">
        <v>5.9999999999999995E-4</v>
      </c>
      <c r="K24" s="42" t="s">
        <v>97</v>
      </c>
      <c r="L24" s="116" t="s">
        <v>97</v>
      </c>
      <c r="M24" s="44">
        <v>3.5E-4</v>
      </c>
      <c r="N24" s="42" t="s">
        <v>97</v>
      </c>
      <c r="O24" s="42" t="s">
        <v>97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s="92" customFormat="1" ht="16" customHeight="1" x14ac:dyDescent="0.2">
      <c r="A25" s="87"/>
      <c r="B25" s="88" t="s">
        <v>81</v>
      </c>
      <c r="C25" s="89"/>
      <c r="D25" s="185"/>
      <c r="E25" s="90" t="s">
        <v>97</v>
      </c>
      <c r="F25" s="90" t="s">
        <v>97</v>
      </c>
      <c r="G25" s="90" t="s">
        <v>97</v>
      </c>
      <c r="H25" s="90" t="s">
        <v>97</v>
      </c>
      <c r="I25" s="90" t="s">
        <v>97</v>
      </c>
      <c r="J25" s="90" t="s">
        <v>97</v>
      </c>
      <c r="K25" s="90" t="s">
        <v>97</v>
      </c>
      <c r="L25" s="115" t="s">
        <v>97</v>
      </c>
      <c r="M25" s="90" t="s">
        <v>97</v>
      </c>
      <c r="N25" s="90" t="s">
        <v>97</v>
      </c>
      <c r="O25" s="90" t="s">
        <v>97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s="92" customFormat="1" ht="16" customHeight="1" x14ac:dyDescent="0.2">
      <c r="A26" s="87"/>
      <c r="B26" s="88" t="s">
        <v>82</v>
      </c>
      <c r="C26" s="89"/>
      <c r="D26" s="185"/>
      <c r="E26" s="42" t="s">
        <v>97</v>
      </c>
      <c r="F26" s="42" t="s">
        <v>97</v>
      </c>
      <c r="G26" s="90" t="s">
        <v>97</v>
      </c>
      <c r="H26" s="90" t="s">
        <v>97</v>
      </c>
      <c r="I26" s="90" t="s">
        <v>97</v>
      </c>
      <c r="J26" s="90" t="s">
        <v>97</v>
      </c>
      <c r="K26" s="90" t="s">
        <v>97</v>
      </c>
      <c r="L26" s="115" t="s">
        <v>97</v>
      </c>
      <c r="M26" s="90" t="s">
        <v>97</v>
      </c>
      <c r="N26" s="90" t="s">
        <v>97</v>
      </c>
      <c r="O26" s="90" t="s">
        <v>97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22.5" customHeight="1" x14ac:dyDescent="0.3">
      <c r="B27" s="15" t="s">
        <v>83</v>
      </c>
      <c r="C27" s="16"/>
      <c r="D27" s="14">
        <v>6.13E-3</v>
      </c>
      <c r="E27" s="90" t="s">
        <v>97</v>
      </c>
      <c r="F27" s="90">
        <v>4.3299999999999996E-3</v>
      </c>
      <c r="G27" s="134">
        <v>2.4599999999999999E-3</v>
      </c>
      <c r="H27" s="126">
        <v>1.14E-3</v>
      </c>
      <c r="I27" s="133">
        <v>3.3300000000000001E-3</v>
      </c>
      <c r="J27" s="42" t="s">
        <v>97</v>
      </c>
      <c r="K27" s="44">
        <v>6.8000000000000005E-4</v>
      </c>
      <c r="L27" s="117">
        <v>1.64E-3</v>
      </c>
      <c r="M27" s="44">
        <v>1.1199999999999999E-3</v>
      </c>
      <c r="N27" s="42" t="s">
        <v>97</v>
      </c>
      <c r="O27" s="134">
        <v>2.4599999999999999E-3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22.5" customHeight="1" x14ac:dyDescent="0.3">
      <c r="B28" s="32" t="s">
        <v>92</v>
      </c>
      <c r="C28" s="33"/>
      <c r="D28" s="34"/>
      <c r="E28" s="90" t="s">
        <v>97</v>
      </c>
      <c r="F28" s="90" t="s">
        <v>97</v>
      </c>
      <c r="G28" s="42" t="s">
        <v>97</v>
      </c>
      <c r="H28" s="130">
        <v>1.3350000000000001E-2</v>
      </c>
      <c r="I28" s="42" t="s">
        <v>97</v>
      </c>
      <c r="J28" s="136">
        <v>2.4199999999999999E-2</v>
      </c>
      <c r="K28" s="42" t="s">
        <v>97</v>
      </c>
      <c r="L28" s="134">
        <v>1.6320000000000001E-2</v>
      </c>
      <c r="M28" s="42" t="s">
        <v>97</v>
      </c>
      <c r="N28" s="17">
        <v>1.387E-2</v>
      </c>
      <c r="O28" s="42" t="s">
        <v>97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s="92" customFormat="1" ht="19" customHeight="1" thickBot="1" x14ac:dyDescent="0.25">
      <c r="A29" s="87"/>
      <c r="B29" s="93" t="s">
        <v>82</v>
      </c>
      <c r="C29" s="94"/>
      <c r="D29" s="95"/>
      <c r="E29" s="95"/>
      <c r="F29" s="176"/>
      <c r="G29" s="96" t="s">
        <v>97</v>
      </c>
      <c r="H29" s="131"/>
      <c r="I29" s="95"/>
      <c r="J29" s="96" t="s">
        <v>97</v>
      </c>
      <c r="K29" s="96" t="s">
        <v>97</v>
      </c>
      <c r="L29" s="118" t="s">
        <v>97</v>
      </c>
      <c r="M29" s="96" t="s">
        <v>97</v>
      </c>
      <c r="N29" s="96" t="s">
        <v>97</v>
      </c>
      <c r="O29" s="96" t="s">
        <v>97</v>
      </c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21.5" customHeight="1" thickTop="1" thickBot="1" x14ac:dyDescent="0.35">
      <c r="A30" s="98"/>
      <c r="B30" s="63" t="s">
        <v>139</v>
      </c>
      <c r="C30" s="47"/>
      <c r="D30" s="171"/>
      <c r="E30" s="171"/>
      <c r="F30" s="177">
        <v>2.1000000000000001E-4</v>
      </c>
      <c r="G30" s="48">
        <v>2.1000000000000001E-4</v>
      </c>
      <c r="H30" s="48" t="s">
        <v>107</v>
      </c>
      <c r="I30" s="48" t="s">
        <v>107</v>
      </c>
      <c r="J30" s="48" t="s">
        <v>107</v>
      </c>
      <c r="K30" s="48" t="s">
        <v>107</v>
      </c>
      <c r="L30" s="119">
        <v>2.1000000000000001E-4</v>
      </c>
      <c r="M30" s="48" t="s">
        <v>97</v>
      </c>
      <c r="N30" s="48" t="s">
        <v>107</v>
      </c>
      <c r="O30" s="48" t="s">
        <v>107</v>
      </c>
      <c r="P30" s="4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1.5" customHeight="1" x14ac:dyDescent="0.3">
      <c r="B31" s="63" t="s">
        <v>105</v>
      </c>
      <c r="C31" s="47"/>
      <c r="D31" s="171">
        <v>2.33E-3</v>
      </c>
      <c r="E31" s="171"/>
      <c r="F31" s="177"/>
      <c r="G31" s="48" t="s">
        <v>107</v>
      </c>
      <c r="H31" s="48" t="s">
        <v>107</v>
      </c>
      <c r="I31" s="48" t="s">
        <v>107</v>
      </c>
      <c r="J31" s="48" t="s">
        <v>107</v>
      </c>
      <c r="K31" s="48" t="s">
        <v>107</v>
      </c>
      <c r="L31" s="119">
        <v>2.1000000000000001E-4</v>
      </c>
      <c r="M31" s="48" t="s">
        <v>97</v>
      </c>
      <c r="N31" s="48" t="s">
        <v>107</v>
      </c>
      <c r="O31" s="48" t="s">
        <v>107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22.5" customHeight="1" x14ac:dyDescent="0.3">
      <c r="B32" s="39" t="s">
        <v>100</v>
      </c>
      <c r="C32" s="40"/>
      <c r="D32" s="41"/>
      <c r="E32" s="172">
        <v>5.3899999999999998E-3</v>
      </c>
      <c r="F32" s="178">
        <v>1.89E-3</v>
      </c>
      <c r="G32" s="50">
        <v>2.6800000000000001E-3</v>
      </c>
      <c r="H32" s="160">
        <v>4.8300000000000001E-3</v>
      </c>
      <c r="I32" s="137">
        <v>5.0800000000000003E-3</v>
      </c>
      <c r="J32" s="42" t="s">
        <v>97</v>
      </c>
      <c r="K32" s="132">
        <v>3.8300000000000001E-3</v>
      </c>
      <c r="L32" s="120">
        <v>3.3600000000000001E-3</v>
      </c>
      <c r="M32" s="51">
        <v>2.16E-3</v>
      </c>
      <c r="N32" s="50">
        <v>2.2399999999999998E-3</v>
      </c>
      <c r="O32" s="50">
        <v>2.6800000000000001E-3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ht="22.5" customHeight="1" x14ac:dyDescent="0.3">
      <c r="B33" s="15" t="s">
        <v>89</v>
      </c>
      <c r="C33" s="16"/>
      <c r="D33" s="14"/>
      <c r="E33" s="14"/>
      <c r="F33" s="179"/>
      <c r="G33" s="44">
        <v>5.2999999999999998E-4</v>
      </c>
      <c r="H33" s="42" t="s">
        <v>97</v>
      </c>
      <c r="I33" s="14">
        <v>7.1000000000000002E-4</v>
      </c>
      <c r="J33" s="14">
        <v>4.2000000000000002E-4</v>
      </c>
      <c r="K33" s="42" t="s">
        <v>97</v>
      </c>
      <c r="L33" s="134">
        <v>1.23E-3</v>
      </c>
      <c r="M33" s="44">
        <v>2.9999999999999997E-4</v>
      </c>
      <c r="N33" s="44"/>
      <c r="O33" s="44">
        <v>5.2999999999999998E-4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22.5" customHeight="1" x14ac:dyDescent="0.3">
      <c r="B34" s="15" t="s">
        <v>95</v>
      </c>
      <c r="C34" s="16"/>
      <c r="D34" s="14"/>
      <c r="E34" s="14"/>
      <c r="F34" s="179"/>
      <c r="G34" s="42" t="s">
        <v>107</v>
      </c>
      <c r="H34" s="42" t="s">
        <v>97</v>
      </c>
      <c r="I34" s="42" t="s">
        <v>97</v>
      </c>
      <c r="J34" s="42" t="s">
        <v>97</v>
      </c>
      <c r="K34" s="42" t="s">
        <v>97</v>
      </c>
      <c r="L34" s="121" t="s">
        <v>97</v>
      </c>
      <c r="M34" s="42" t="s">
        <v>107</v>
      </c>
      <c r="N34" s="42">
        <v>6.8000000000000005E-4</v>
      </c>
      <c r="O34" s="42" t="s">
        <v>107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22.5" customHeight="1" x14ac:dyDescent="0.3">
      <c r="B35" s="15" t="s">
        <v>140</v>
      </c>
      <c r="C35" s="16"/>
      <c r="D35" s="14"/>
      <c r="E35" s="14"/>
      <c r="F35" s="183" t="s">
        <v>107</v>
      </c>
      <c r="G35" s="42"/>
      <c r="H35" s="182"/>
      <c r="I35" s="182"/>
      <c r="J35" s="182"/>
      <c r="K35" s="42"/>
      <c r="L35" s="121"/>
      <c r="M35" s="42"/>
      <c r="N35" s="42"/>
      <c r="O35" s="4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22.5" customHeight="1" x14ac:dyDescent="0.3">
      <c r="B36" s="15" t="s">
        <v>88</v>
      </c>
      <c r="C36" s="16"/>
      <c r="D36" s="14">
        <v>1.08E-3</v>
      </c>
      <c r="E36" s="173">
        <v>2.8600000000000001E-3</v>
      </c>
      <c r="F36" s="179">
        <v>7.3999999999999999E-4</v>
      </c>
      <c r="G36" s="44">
        <v>1.08E-3</v>
      </c>
      <c r="H36" s="126">
        <v>1.48E-3</v>
      </c>
      <c r="I36" s="14">
        <v>1.6000000000000001E-3</v>
      </c>
      <c r="J36" s="14">
        <v>3.8000000000000002E-4</v>
      </c>
      <c r="K36" s="134">
        <v>1.8799999999999999E-3</v>
      </c>
      <c r="L36" s="117">
        <v>1.3799999999999999E-3</v>
      </c>
      <c r="M36" s="44">
        <v>6.4000000000000005E-4</v>
      </c>
      <c r="N36" s="44">
        <v>8.3000000000000001E-4</v>
      </c>
      <c r="O36" s="44">
        <v>1.08E-3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22.5" customHeight="1" x14ac:dyDescent="0.3">
      <c r="B37" s="15" t="s">
        <v>85</v>
      </c>
      <c r="C37" s="16"/>
      <c r="D37" s="14">
        <v>6.6400000000000001E-3</v>
      </c>
      <c r="E37" s="173">
        <v>8.8199999999999997E-3</v>
      </c>
      <c r="F37" s="179">
        <v>3.9199999999999999E-3</v>
      </c>
      <c r="G37" s="134">
        <v>6.8399999999999997E-3</v>
      </c>
      <c r="H37" s="126">
        <v>2.3E-3</v>
      </c>
      <c r="I37" s="133">
        <v>8.8699999999999994E-3</v>
      </c>
      <c r="J37" s="14">
        <v>1.07E-3</v>
      </c>
      <c r="K37" s="134">
        <v>8.5100000000000002E-3</v>
      </c>
      <c r="L37" s="161">
        <v>2.4399999999999999E-3</v>
      </c>
      <c r="M37" s="44">
        <v>1.74E-3</v>
      </c>
      <c r="N37" s="44">
        <v>4.3699999999999998E-3</v>
      </c>
      <c r="O37" s="134">
        <v>6.8399999999999997E-3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22.5" customHeight="1" x14ac:dyDescent="0.3">
      <c r="B38" s="15" t="s">
        <v>86</v>
      </c>
      <c r="C38" s="16"/>
      <c r="D38" s="14">
        <v>2.3900000000000002E-3</v>
      </c>
      <c r="E38" s="14">
        <v>1.4E-3</v>
      </c>
      <c r="F38" s="179"/>
      <c r="G38" s="42">
        <v>1.7600000000000001E-3</v>
      </c>
      <c r="H38" s="126">
        <v>1.82E-3</v>
      </c>
      <c r="I38" s="14">
        <v>2.7200000000000002E-3</v>
      </c>
      <c r="J38" s="42" t="s">
        <v>97</v>
      </c>
      <c r="K38" s="42">
        <v>2.7699999999999999E-3</v>
      </c>
      <c r="L38" s="117">
        <v>1.2899999999999999E-3</v>
      </c>
      <c r="M38" s="44">
        <v>7.2999999999999996E-4</v>
      </c>
      <c r="N38" s="42" t="s">
        <v>97</v>
      </c>
      <c r="O38" s="42">
        <v>1.7600000000000001E-3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22.5" customHeight="1" x14ac:dyDescent="0.3">
      <c r="B39" s="52" t="s">
        <v>93</v>
      </c>
      <c r="C39" s="53"/>
      <c r="D39" s="14">
        <v>3.63E-3</v>
      </c>
      <c r="E39" s="14">
        <v>1.09E-3</v>
      </c>
      <c r="F39" s="179">
        <v>3.1800000000000001E-3</v>
      </c>
      <c r="G39" s="42">
        <v>1.81E-3</v>
      </c>
      <c r="H39" s="126">
        <v>2.6800000000000001E-3</v>
      </c>
      <c r="I39" s="133">
        <v>7.6400000000000001E-3</v>
      </c>
      <c r="J39" s="14">
        <v>1.89E-3</v>
      </c>
      <c r="K39" s="135">
        <v>9.5300000000000003E-3</v>
      </c>
      <c r="L39" s="117">
        <v>1.73E-3</v>
      </c>
      <c r="M39" s="134">
        <v>9.2999999999999992E-3</v>
      </c>
      <c r="N39" s="54">
        <v>4.64E-3</v>
      </c>
      <c r="O39" s="42">
        <v>1.81E-3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22.5" customHeight="1" x14ac:dyDescent="0.3">
      <c r="B40" s="52" t="s">
        <v>96</v>
      </c>
      <c r="C40" s="53"/>
      <c r="D40" s="14"/>
      <c r="E40" s="14"/>
      <c r="F40" s="179"/>
      <c r="G40" s="42" t="s">
        <v>97</v>
      </c>
      <c r="H40" s="42" t="s">
        <v>97</v>
      </c>
      <c r="I40" s="42" t="s">
        <v>97</v>
      </c>
      <c r="J40" s="42" t="s">
        <v>97</v>
      </c>
      <c r="K40" s="42" t="s">
        <v>97</v>
      </c>
      <c r="L40" s="116" t="s">
        <v>107</v>
      </c>
      <c r="M40" s="42" t="s">
        <v>107</v>
      </c>
      <c r="N40" s="55">
        <v>1.66E-3</v>
      </c>
      <c r="O40" s="42" t="s">
        <v>97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22.5" customHeight="1" x14ac:dyDescent="0.3">
      <c r="B41" s="52" t="s">
        <v>130</v>
      </c>
      <c r="C41" s="53"/>
      <c r="D41" s="14"/>
      <c r="E41" s="14"/>
      <c r="F41" s="179">
        <v>1.42E-3</v>
      </c>
      <c r="G41" s="42">
        <v>1.14E-3</v>
      </c>
      <c r="H41" s="42" t="s">
        <v>97</v>
      </c>
      <c r="I41" s="42" t="s">
        <v>97</v>
      </c>
      <c r="J41" s="42" t="s">
        <v>97</v>
      </c>
      <c r="K41" s="42" t="s">
        <v>97</v>
      </c>
      <c r="L41" s="42" t="s">
        <v>97</v>
      </c>
      <c r="M41" s="42" t="s">
        <v>97</v>
      </c>
      <c r="N41" s="42" t="s">
        <v>97</v>
      </c>
      <c r="O41" s="42">
        <v>1.14E-3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22.5" customHeight="1" x14ac:dyDescent="0.3">
      <c r="B42" s="52" t="s">
        <v>112</v>
      </c>
      <c r="C42" s="53"/>
      <c r="D42" s="14"/>
      <c r="E42" s="14"/>
      <c r="F42" s="179"/>
      <c r="G42" s="42" t="s">
        <v>97</v>
      </c>
      <c r="H42" s="42" t="s">
        <v>97</v>
      </c>
      <c r="I42" s="42" t="s">
        <v>97</v>
      </c>
      <c r="J42" s="42">
        <v>1.14E-3</v>
      </c>
      <c r="K42" s="42" t="s">
        <v>97</v>
      </c>
      <c r="L42" s="116" t="s">
        <v>107</v>
      </c>
      <c r="M42" s="42" t="s">
        <v>107</v>
      </c>
      <c r="N42" s="55">
        <v>1.66E-3</v>
      </c>
      <c r="O42" s="42" t="s">
        <v>97</v>
      </c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22.5" customHeight="1" x14ac:dyDescent="0.3">
      <c r="B43" s="15" t="s">
        <v>87</v>
      </c>
      <c r="C43" s="16"/>
      <c r="D43" s="14">
        <v>2.3E-3</v>
      </c>
      <c r="E43" s="14">
        <v>1.2700000000000001E-3</v>
      </c>
      <c r="F43" s="133">
        <v>1.027E-2</v>
      </c>
      <c r="G43" s="42" t="s">
        <v>97</v>
      </c>
      <c r="H43" s="42" t="s">
        <v>97</v>
      </c>
      <c r="I43" s="14">
        <v>7.1000000000000002E-4</v>
      </c>
      <c r="J43" s="14">
        <v>6.2E-4</v>
      </c>
      <c r="K43" s="42" t="s">
        <v>97</v>
      </c>
      <c r="L43" s="117">
        <v>1.6000000000000001E-4</v>
      </c>
      <c r="M43" s="134">
        <v>3.9500000000000004E-3</v>
      </c>
      <c r="N43" s="42" t="s">
        <v>97</v>
      </c>
      <c r="O43" s="42" t="s">
        <v>97</v>
      </c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22.5" customHeight="1" x14ac:dyDescent="0.3">
      <c r="B44" s="15" t="s">
        <v>84</v>
      </c>
      <c r="C44" s="16"/>
      <c r="D44" s="14">
        <v>1.48E-3</v>
      </c>
      <c r="E44" s="14">
        <v>1.2600000000000001E-3</v>
      </c>
      <c r="F44" s="173">
        <v>4.4600000000000004E-3</v>
      </c>
      <c r="G44" s="42">
        <v>6.6E-4</v>
      </c>
      <c r="H44" s="42" t="s">
        <v>97</v>
      </c>
      <c r="I44" s="14">
        <v>1.33E-3</v>
      </c>
      <c r="J44" s="14">
        <v>8.4000000000000003E-4</v>
      </c>
      <c r="K44" s="42">
        <v>1.1900000000000001E-3</v>
      </c>
      <c r="L44" s="117">
        <v>4.8000000000000001E-4</v>
      </c>
      <c r="M44" s="44">
        <v>1.56E-3</v>
      </c>
      <c r="N44" s="44">
        <v>7.9000000000000001E-4</v>
      </c>
      <c r="O44" s="42">
        <v>1.2800000000000001E-3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22.5" customHeight="1" x14ac:dyDescent="0.3">
      <c r="B45" s="15" t="s">
        <v>90</v>
      </c>
      <c r="C45" s="16"/>
      <c r="D45" s="14"/>
      <c r="E45" s="14"/>
      <c r="F45" s="179"/>
      <c r="G45" s="44">
        <v>2.9999999999999997E-4</v>
      </c>
      <c r="H45" s="42" t="s">
        <v>97</v>
      </c>
      <c r="I45" s="14">
        <v>1.4999999999999999E-4</v>
      </c>
      <c r="J45" s="133">
        <v>1.1129999999999999E-2</v>
      </c>
      <c r="K45" s="44">
        <v>2.0000000000000001E-4</v>
      </c>
      <c r="L45" s="117">
        <v>1E-4</v>
      </c>
      <c r="M45" s="44">
        <v>1.3999999999999999E-4</v>
      </c>
      <c r="N45" s="42" t="s">
        <v>107</v>
      </c>
      <c r="O45" s="44">
        <v>3.0000000000000001E-5</v>
      </c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22.5" customHeight="1" x14ac:dyDescent="0.3">
      <c r="B46" s="15" t="s">
        <v>94</v>
      </c>
      <c r="C46" s="16"/>
      <c r="D46" s="14"/>
      <c r="E46" s="14"/>
      <c r="F46" s="179"/>
      <c r="G46" s="42" t="s">
        <v>107</v>
      </c>
      <c r="H46" s="42" t="s">
        <v>97</v>
      </c>
      <c r="I46" s="42" t="s">
        <v>97</v>
      </c>
      <c r="J46" s="42" t="s">
        <v>97</v>
      </c>
      <c r="K46" s="42" t="s">
        <v>97</v>
      </c>
      <c r="L46" s="117">
        <v>6.4000000000000005E-4</v>
      </c>
      <c r="M46" s="42" t="s">
        <v>107</v>
      </c>
      <c r="N46" s="42">
        <v>6.9999999999999999E-4</v>
      </c>
      <c r="O46" s="42" t="s">
        <v>107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ht="22.5" customHeight="1" thickBot="1" x14ac:dyDescent="0.35">
      <c r="B47" s="32"/>
      <c r="C47" s="33"/>
      <c r="D47" s="34"/>
      <c r="E47" s="34"/>
      <c r="F47" s="180"/>
      <c r="G47" s="46" t="s">
        <v>97</v>
      </c>
      <c r="H47" s="130"/>
      <c r="I47" s="34"/>
      <c r="J47" s="46" t="s">
        <v>97</v>
      </c>
      <c r="K47" s="46" t="s">
        <v>97</v>
      </c>
      <c r="L47" s="122" t="s">
        <v>97</v>
      </c>
      <c r="M47" s="46" t="s">
        <v>97</v>
      </c>
      <c r="N47" s="46" t="s">
        <v>97</v>
      </c>
      <c r="O47" s="46" t="s">
        <v>97</v>
      </c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s="92" customFormat="1" ht="50.5" thickTop="1" x14ac:dyDescent="0.2">
      <c r="A48" s="87"/>
      <c r="B48" s="142" t="s">
        <v>3</v>
      </c>
      <c r="C48" s="143"/>
      <c r="D48" s="146"/>
      <c r="E48" s="174"/>
      <c r="F48" s="146"/>
      <c r="G48" s="143"/>
      <c r="H48" s="144"/>
      <c r="I48" s="145"/>
      <c r="J48" s="146"/>
      <c r="K48" s="147"/>
      <c r="L48" s="148" t="s">
        <v>8</v>
      </c>
      <c r="M48" s="149"/>
      <c r="N48" s="149"/>
      <c r="O48" s="147"/>
      <c r="P48" s="150" t="s">
        <v>13</v>
      </c>
      <c r="Q48" s="150" t="s">
        <v>18</v>
      </c>
      <c r="R48" s="150" t="s">
        <v>23</v>
      </c>
      <c r="S48" s="150" t="s">
        <v>27</v>
      </c>
      <c r="T48" s="150" t="s">
        <v>32</v>
      </c>
      <c r="U48" s="150" t="s">
        <v>37</v>
      </c>
      <c r="V48" s="150" t="s">
        <v>41</v>
      </c>
      <c r="W48" s="150" t="s">
        <v>46</v>
      </c>
      <c r="X48" s="150" t="s">
        <v>51</v>
      </c>
      <c r="Y48" s="150" t="s">
        <v>56</v>
      </c>
      <c r="Z48" s="150" t="s">
        <v>61</v>
      </c>
      <c r="AA48" s="150" t="s">
        <v>66</v>
      </c>
      <c r="AB48" s="150" t="s">
        <v>71</v>
      </c>
    </row>
    <row r="49" spans="1:28" s="92" customFormat="1" ht="50" x14ac:dyDescent="0.2">
      <c r="A49" s="87"/>
      <c r="B49" s="151" t="s">
        <v>4</v>
      </c>
      <c r="C49" s="152"/>
      <c r="D49" s="155"/>
      <c r="E49" s="175"/>
      <c r="F49" s="155"/>
      <c r="G49" s="152"/>
      <c r="H49" s="153"/>
      <c r="I49" s="154"/>
      <c r="J49" s="155"/>
      <c r="K49" s="156"/>
      <c r="L49" s="157" t="s">
        <v>9</v>
      </c>
      <c r="M49" s="158"/>
      <c r="N49" s="158"/>
      <c r="O49" s="156"/>
      <c r="P49" s="159" t="s">
        <v>14</v>
      </c>
      <c r="Q49" s="159" t="s">
        <v>19</v>
      </c>
      <c r="R49" s="159" t="s">
        <v>24</v>
      </c>
      <c r="S49" s="159" t="s">
        <v>28</v>
      </c>
      <c r="T49" s="159" t="s">
        <v>33</v>
      </c>
      <c r="U49" s="159" t="s">
        <v>14</v>
      </c>
      <c r="V49" s="159" t="s">
        <v>42</v>
      </c>
      <c r="W49" s="159" t="s">
        <v>47</v>
      </c>
      <c r="X49" s="159" t="s">
        <v>52</v>
      </c>
      <c r="Y49" s="159" t="s">
        <v>57</v>
      </c>
      <c r="Z49" s="159" t="s">
        <v>62</v>
      </c>
      <c r="AA49" s="159" t="s">
        <v>67</v>
      </c>
      <c r="AB49" s="159" t="s">
        <v>72</v>
      </c>
    </row>
    <row r="50" spans="1:28" x14ac:dyDescent="0.3">
      <c r="N50" s="7"/>
    </row>
    <row r="51" spans="1:28" x14ac:dyDescent="0.3">
      <c r="N51" s="7"/>
    </row>
    <row r="52" spans="1:28" x14ac:dyDescent="0.3">
      <c r="N52" s="7"/>
    </row>
  </sheetData>
  <printOptions horizontalCentered="1"/>
  <pageMargins left="0.4" right="0.4" top="0.25" bottom="0.25" header="0" footer="0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2022-12-13T04:58:52Z</dcterms:modified>
</cp:coreProperties>
</file>